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86C5BB7B-DD53-4A38-8D83-C6A73783426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Hoja3" sheetId="7" state="hidden" r:id="rId1"/>
    <sheet name="Hoja2" sheetId="10" state="hidden" r:id="rId2"/>
    <sheet name="Deudores" sheetId="1" r:id="rId3"/>
    <sheet name="REPNCT004ReporteAuxiliarContabl" sheetId="8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Deudores!$A$15:$Q$119</definedName>
    <definedName name="Ajuste">[1]Ajustes!$M$9:$M$13</definedName>
    <definedName name="_xlnm.Print_Area" localSheetId="2">Deudores!$A$4:$T$134</definedName>
    <definedName name="Avalúo">[2]Listas!#REF!</definedName>
    <definedName name="cc">'[3]centros de costos'!$C$2:$C$73</definedName>
    <definedName name="clase">[3]Hoja4!$C$3:$C$6</definedName>
    <definedName name="Clasificacion">[2]Listas!$A$5:$A$10</definedName>
    <definedName name="concepto">[4]Lista!$B$2:$B$5</definedName>
    <definedName name="D">[5]Hoja1!$A$2:$A$6</definedName>
    <definedName name="Depreciación">[2]Listas!$L$5:$L$8</definedName>
    <definedName name="diana">[2]Listas!$P$5:$P$11</definedName>
    <definedName name="fisico">[3]Hoja4!$E$3:$E$9</definedName>
    <definedName name="FORMA">[4]Lista!$A$2:$A$4</definedName>
    <definedName name="G">'[5]Hoja 1'!$A$2:$A$3</definedName>
    <definedName name="lista">[2]Listas!$A$5:$A$10</definedName>
    <definedName name="listas">'[5]Equivalente de Efectivo'!$I$15:$I$16</definedName>
    <definedName name="Modelos">[2]Listas!$I$5:$I$6</definedName>
    <definedName name="Opciones">[2]Listas!$G$5:$G$6</definedName>
    <definedName name="poti">[3]Hoja4!$B$3:$B$9</definedName>
    <definedName name="tipo">[4]Lista!$C$2:$C$3</definedName>
    <definedName name="_xlnm.Print_Titles" localSheetId="3">REPNCT004ReporteAuxiliarContabl!$1:$15</definedName>
    <definedName name="ubicacion">[3]Hoja4!$D$3:$D$9</definedName>
  </definedNames>
  <calcPr calcId="191029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2" i="1" l="1"/>
  <c r="C131" i="1" l="1"/>
  <c r="Q122" i="1" l="1"/>
</calcChain>
</file>

<file path=xl/sharedStrings.xml><?xml version="1.0" encoding="utf-8"?>
<sst xmlns="http://schemas.openxmlformats.org/spreadsheetml/2006/main" count="159" uniqueCount="122">
  <si>
    <t>Base técnica:</t>
  </si>
  <si>
    <t>Objetivo:</t>
  </si>
  <si>
    <t>Cuenta Contable</t>
  </si>
  <si>
    <t>Descripción cuenta</t>
  </si>
  <si>
    <t>NIT</t>
  </si>
  <si>
    <t>Nombre del tercero</t>
  </si>
  <si>
    <t>Fecha de la transacción</t>
  </si>
  <si>
    <t>SI</t>
  </si>
  <si>
    <t>Cuenta</t>
  </si>
  <si>
    <t>Nombre de la cuenta</t>
  </si>
  <si>
    <t>Diferencia</t>
  </si>
  <si>
    <t>Fecha estimada de recaudo</t>
  </si>
  <si>
    <t>Valor presente</t>
  </si>
  <si>
    <t>Deterioro de Cuentas por Cobrar</t>
  </si>
  <si>
    <t xml:space="preserve">Saldo Planilla </t>
  </si>
  <si>
    <t>Revisar los deudores conforme a la Resolución 533 de 2015</t>
  </si>
  <si>
    <t>Calcular deterioro</t>
  </si>
  <si>
    <t>Diligenciar unicamente las celdas en blanco</t>
  </si>
  <si>
    <t>Capítulo I.2 - Norma R533</t>
  </si>
  <si>
    <t>Valor estimado de recaudo</t>
  </si>
  <si>
    <t>Saldo Balance</t>
  </si>
  <si>
    <t>Cuenta Contable bajo RCP, al totalizarlo por cada cuenta DEBE ser igual a los valores en Estados Finacieros</t>
  </si>
  <si>
    <t>Nombre de la Cuenta bajo RCP</t>
  </si>
  <si>
    <t xml:space="preserve">Documento Soporte </t>
  </si>
  <si>
    <t>Factura, resolución, liquidación oficial, etc</t>
  </si>
  <si>
    <t>NIT o cédula del tercero</t>
  </si>
  <si>
    <t>Nombre del tercero o Razon social</t>
  </si>
  <si>
    <t>Saldo</t>
  </si>
  <si>
    <t xml:space="preserve">¿Presenta incumplimientos a cargo del deudor? </t>
  </si>
  <si>
    <t>Presenta moras o atrasos en el pago</t>
  </si>
  <si>
    <t>Se encuentra en liquidación u otras situación que afecte su calificación crediticia</t>
  </si>
  <si>
    <t>¿El deudor presenta cambios en su calificación crediticia?</t>
  </si>
  <si>
    <t>Si una de las anteriores respuestas en SI, se debe calcular el deterioro (Columna formulada)</t>
  </si>
  <si>
    <t>¿Cuándo espero que me paguen?</t>
  </si>
  <si>
    <t>¿Cuánto espero que me paguen? 
(Porcentaje)</t>
  </si>
  <si>
    <t>Estado de la Planilla</t>
  </si>
  <si>
    <t>Validar instrucción dada en esta columna</t>
  </si>
  <si>
    <t>Valor estimado de recaudo %</t>
  </si>
  <si>
    <t>Dias  para su recaudo</t>
  </si>
  <si>
    <t>Valor presente del flujo futuro estimado</t>
  </si>
  <si>
    <t>Diferencia entre el valor en libros y la anterior columna</t>
  </si>
  <si>
    <t>Tasa de interes EA</t>
  </si>
  <si>
    <t>Tasa de Interes diaria</t>
  </si>
  <si>
    <t>860066942-COMPENSAR</t>
  </si>
  <si>
    <t>830003564-FAMISANAR</t>
  </si>
  <si>
    <t>800130907-SALUD TOTAL</t>
  </si>
  <si>
    <t>805000427- COOMEVA</t>
  </si>
  <si>
    <t>800140949-CAFESALUD</t>
  </si>
  <si>
    <t>800251440-SANITAS</t>
  </si>
  <si>
    <t>900156264-NUEVA EPS</t>
  </si>
  <si>
    <t>830113831-ALIANSALUD</t>
  </si>
  <si>
    <t>830009783-CRUZ BLANCA</t>
  </si>
  <si>
    <t>899999063-UNIVERSIDAD NACIONAL</t>
  </si>
  <si>
    <t>900462447-CONSORCIO SAYP 2011</t>
  </si>
  <si>
    <t>CONSORCIO SAYP 2011</t>
  </si>
  <si>
    <t>800. 088,702 EPS SURA</t>
  </si>
  <si>
    <t>830.106.376 SALUDCOOP</t>
  </si>
  <si>
    <t>MEDIMÁS EPS S.A.S.</t>
  </si>
  <si>
    <t>ENTIDAD PROMOTORA DE SALUD SANITAS S A</t>
  </si>
  <si>
    <t>NUEVA EMPRESA PROMOTORA DE SALUD S.A.</t>
  </si>
  <si>
    <t>ADMINISTRADORA DE LOS RECURSOS DEL SISTEMA GENERAL DE SEGURIDAD SOCIAL EN SALUD</t>
  </si>
  <si>
    <t>Etiquetas de fila</t>
  </si>
  <si>
    <t>(en blanco)</t>
  </si>
  <si>
    <t>Total general</t>
  </si>
  <si>
    <t>Suma de Deterioro de Cuentas por Cobrar</t>
  </si>
  <si>
    <t>ENTIDAD PROMOTORA DE SALUD FAMISANAR LTDA CAFAM COLSUBSIDIO</t>
  </si>
  <si>
    <t>SALUD TOTAL ENTIDAD PROMOTORA DE SALUD DEL REGIMEN CONTRIBUTIVO S A</t>
  </si>
  <si>
    <t>EMPRESA DE ACUEDUCTO Y ALCANTARILLADO DE BOGOTA ESP</t>
  </si>
  <si>
    <t xml:space="preserve"> PARQUES NACIONALES NATURALES DE COLOMBIA</t>
  </si>
  <si>
    <t>BLAS  CASTILLO BRESNEIDERS</t>
  </si>
  <si>
    <t>PATRIMONIOS AUTONOMOS CREDICORP FIDUCIARIA S.A</t>
  </si>
  <si>
    <t>ERIKA INDIRA SANCHEZ GARZON</t>
  </si>
  <si>
    <t>YEHISON DARIO ARIAS FIERRO</t>
  </si>
  <si>
    <t>TOTALES:</t>
  </si>
  <si>
    <t/>
  </si>
  <si>
    <t xml:space="preserve">MEDIMÁS EPS S.A.S.  </t>
  </si>
  <si>
    <t>TER 901097473</t>
  </si>
  <si>
    <t>TER 901037916</t>
  </si>
  <si>
    <t>TER 1117490164</t>
  </si>
  <si>
    <t>TER 60373706</t>
  </si>
  <si>
    <t>TER 900531292</t>
  </si>
  <si>
    <t>TER 72144527</t>
  </si>
  <si>
    <t>EPS SURAMERICANA  S. A</t>
  </si>
  <si>
    <t>TER 800088702</t>
  </si>
  <si>
    <t>TER 900156264</t>
  </si>
  <si>
    <t>TER 830003564</t>
  </si>
  <si>
    <t>TER 800130907</t>
  </si>
  <si>
    <t>TER 899999094</t>
  </si>
  <si>
    <t>MUNICIPIO DE BUCARAMANGA</t>
  </si>
  <si>
    <t>TER 890201222</t>
  </si>
  <si>
    <t>TER 830016624</t>
  </si>
  <si>
    <t>Saldo Final</t>
  </si>
  <si>
    <t>Movimientos Credito</t>
  </si>
  <si>
    <t>Movimientos Debito</t>
  </si>
  <si>
    <t>Saldo Anterior</t>
  </si>
  <si>
    <t>Descripcion</t>
  </si>
  <si>
    <t>Identificacion</t>
  </si>
  <si>
    <t>Posición Cátalogo Institucional 32-01-02-000
PARQUES NACIONALES GESTION GENERAL
Codigo Contable 138490001
Otras cuentas por cobrar</t>
  </si>
  <si>
    <t>Entidad Contable Publica 923272418 PARQUES NACIONALES NATURALES DE COLOMBIA</t>
  </si>
  <si>
    <t>Fin: 2019-12-31</t>
  </si>
  <si>
    <t>Inicio: 2019-12-01</t>
  </si>
  <si>
    <t>Rango de Fechas de Registro:</t>
  </si>
  <si>
    <t>2020-02-12 22:21:50</t>
  </si>
  <si>
    <t>Fecha y Hora Sistema:</t>
  </si>
  <si>
    <t>PARQUES NACIONALES GESTION GENERAL</t>
  </si>
  <si>
    <t>32-01-02-000</t>
  </si>
  <si>
    <t>Unidad ó Subunidad Ejecutora Solicitante:</t>
  </si>
  <si>
    <t>MHacampo</t>
  </si>
  <si>
    <t>43127</t>
  </si>
  <si>
    <t>Usuario Solicitante:</t>
  </si>
  <si>
    <t>Reporte Auxiliar Contable Por Tercero</t>
  </si>
  <si>
    <t>JUSTIFICACIÓN</t>
  </si>
  <si>
    <t>Validación de la información
vs Saldos SIIF</t>
  </si>
  <si>
    <r>
      <t>NOTA:</t>
    </r>
    <r>
      <rPr>
        <sz val="11"/>
        <color theme="1"/>
        <rFont val="Arial Narrow"/>
        <family val="2"/>
      </rPr>
      <t xml:space="preserve"> No diligenciar para Anticipos y Avances ni para Recursos entregados en administración</t>
    </r>
  </si>
  <si>
    <t>Fecha en que se adquirió el derecho</t>
  </si>
  <si>
    <r>
      <rPr>
        <b/>
        <sz val="10"/>
        <rFont val="Arial Narrow"/>
        <family val="2"/>
      </rPr>
      <t>NO DILIGENCIAR</t>
    </r>
    <r>
      <rPr>
        <sz val="10"/>
        <rFont val="Arial Narrow"/>
        <family val="2"/>
      </rPr>
      <t>: Muestra el valor a cobrar en pesos</t>
    </r>
  </si>
  <si>
    <r>
      <rPr>
        <b/>
        <sz val="10"/>
        <rFont val="Arial Narrow"/>
        <family val="2"/>
      </rPr>
      <t>NO DILIGENCIAR:</t>
    </r>
    <r>
      <rPr>
        <sz val="10"/>
        <rFont val="Arial Narrow"/>
        <family val="2"/>
      </rPr>
      <t xml:space="preserve"> Muestra los días que faltan para el recaudo de la CXC</t>
    </r>
  </si>
  <si>
    <r>
      <t xml:space="preserve">Indique el saldo A </t>
    </r>
    <r>
      <rPr>
        <b/>
        <sz val="10"/>
        <color theme="1"/>
        <rFont val="Arial Narrow"/>
        <family val="2"/>
      </rPr>
      <t>xx/xx/xxxx</t>
    </r>
  </si>
  <si>
    <t>FORMATO 
PLANTILLA DE DETERIORO DE VALOR DE LOS ACTIVOS NO GENERADORES DE EFECTIVO- CUENTAS POR PAGAR</t>
  </si>
  <si>
    <t>Código: GRFN_FO_32</t>
  </si>
  <si>
    <t>Versión: 1</t>
  </si>
  <si>
    <t>Vigente desde: 08/02/2023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</si>
</sst>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0.0000%"/>
    <numFmt numFmtId="167" formatCode="[$-10C0A]#,##0.00;\-#,##0.00"/>
    <numFmt numFmtId="168" formatCode="_-&quot;$&quot;* #,##0_-;\-&quot;$&quot;* #,##0_-;_-&quot;$&quot;* &quot;-&quot;??_-;_-@_-"/>
    <numFmt numFmtId="169" formatCode="_(&quot;$&quot;\ * #,##0.00_);_(&quot;$&quot;\ * \(#,##0.00\);_(&quot;$&quot;\ * &quot;-&quot;??_);_(@_)"/>
    <numFmt numFmtId="170" formatCode="_-&quot;$&quot;\ * #,##0_-;\-&quot;$&quot;\ * #,##0_-;_-&quot;$&quot;\ * &quot;-&quot;_-;_-@"/>
    <numFmt numFmtId="171" formatCode="_-&quot;$&quot;\ * #,##0.00_-;\-&quot;$&quot;\ * #,##0.00_-;_-&quot;$&quot;\ * &quot;-&quot;_-;_-@_-"/>
    <numFmt numFmtId="172" formatCode="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rgb="FF2D77C2"/>
      <name val="Arial"/>
      <family val="2"/>
    </font>
    <font>
      <sz val="11"/>
      <name val="Calibri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b/>
      <i/>
      <sz val="11"/>
      <color rgb="FFC00000"/>
      <name val="Arial Narrow"/>
      <family val="2"/>
    </font>
    <font>
      <sz val="10"/>
      <name val="Arial Narrow"/>
      <family val="2"/>
    </font>
    <font>
      <sz val="8"/>
      <color theme="1"/>
      <name val="Arial Narrow"/>
      <family val="2"/>
    </font>
    <font>
      <sz val="11"/>
      <color indexed="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4" applyFont="1"/>
    <xf numFmtId="164" fontId="6" fillId="0" borderId="2" xfId="7" applyFont="1" applyFill="1" applyBorder="1" applyAlignment="1">
      <alignment horizontal="left" wrapText="1"/>
    </xf>
    <xf numFmtId="164" fontId="7" fillId="0" borderId="2" xfId="7" applyFont="1" applyFill="1" applyBorder="1" applyAlignment="1">
      <alignment horizontal="left" vertical="center" wrapText="1"/>
    </xf>
    <xf numFmtId="164" fontId="7" fillId="0" borderId="2" xfId="7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9" fontId="2" fillId="0" borderId="2" xfId="4" applyFont="1" applyBorder="1" applyAlignment="1">
      <alignment vertical="center"/>
    </xf>
    <xf numFmtId="41" fontId="2" fillId="3" borderId="2" xfId="2" applyFont="1" applyFill="1" applyBorder="1" applyAlignment="1">
      <alignment vertical="center"/>
    </xf>
    <xf numFmtId="165" fontId="2" fillId="3" borderId="2" xfId="1" applyNumberFormat="1" applyFont="1" applyFill="1" applyBorder="1" applyAlignment="1">
      <alignment vertical="center"/>
    </xf>
    <xf numFmtId="8" fontId="2" fillId="3" borderId="2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64" fontId="0" fillId="0" borderId="2" xfId="0" applyNumberFormat="1" applyBorder="1"/>
    <xf numFmtId="167" fontId="9" fillId="0" borderId="0" xfId="0" applyNumberFormat="1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0" xfId="0" applyFont="1" applyAlignment="1">
      <alignment horizontal="center"/>
    </xf>
    <xf numFmtId="0" fontId="0" fillId="0" borderId="0" xfId="0" pivotButton="1"/>
    <xf numFmtId="0" fontId="0" fillId="0" borderId="2" xfId="0" applyBorder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0" fontId="10" fillId="0" borderId="0" xfId="8" applyFont="1"/>
    <xf numFmtId="0" fontId="10" fillId="0" borderId="8" xfId="8" applyFont="1" applyBorder="1" applyAlignment="1">
      <alignment vertical="top" wrapText="1"/>
    </xf>
    <xf numFmtId="0" fontId="10" fillId="0" borderId="6" xfId="8" applyFont="1" applyBorder="1" applyAlignment="1">
      <alignment vertical="top" wrapText="1"/>
    </xf>
    <xf numFmtId="0" fontId="10" fillId="0" borderId="9" xfId="8" applyFont="1" applyBorder="1" applyAlignment="1">
      <alignment vertical="top" wrapText="1"/>
    </xf>
    <xf numFmtId="0" fontId="10" fillId="0" borderId="10" xfId="8" applyFont="1" applyBorder="1" applyAlignment="1">
      <alignment vertical="top" wrapText="1"/>
    </xf>
    <xf numFmtId="0" fontId="10" fillId="0" borderId="11" xfId="8" applyFont="1" applyBorder="1" applyAlignment="1">
      <alignment vertical="top" wrapText="1"/>
    </xf>
    <xf numFmtId="0" fontId="10" fillId="0" borderId="12" xfId="8" applyFont="1" applyBorder="1" applyAlignment="1">
      <alignment vertical="top" wrapText="1"/>
    </xf>
    <xf numFmtId="0" fontId="10" fillId="0" borderId="13" xfId="8" applyFont="1" applyBorder="1" applyAlignment="1">
      <alignment vertical="top" wrapText="1"/>
    </xf>
    <xf numFmtId="0" fontId="10" fillId="0" borderId="14" xfId="8" applyFont="1" applyBorder="1" applyAlignment="1">
      <alignment vertical="top" wrapText="1"/>
    </xf>
    <xf numFmtId="49" fontId="0" fillId="0" borderId="2" xfId="0" applyNumberForma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Alignment="1">
      <alignment horizontal="left" vertical="top" wrapText="1"/>
    </xf>
    <xf numFmtId="168" fontId="2" fillId="0" borderId="2" xfId="5" applyNumberFormat="1" applyFont="1" applyBorder="1" applyAlignment="1">
      <alignment horizontal="left" vertical="center" wrapText="1"/>
    </xf>
    <xf numFmtId="164" fontId="5" fillId="0" borderId="2" xfId="0" applyNumberFormat="1" applyFont="1" applyBorder="1"/>
    <xf numFmtId="0" fontId="18" fillId="0" borderId="2" xfId="0" applyFont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left" vertical="center"/>
    </xf>
    <xf numFmtId="49" fontId="1" fillId="0" borderId="2" xfId="6" applyNumberFormat="1" applyBorder="1" applyAlignment="1">
      <alignment wrapText="1"/>
    </xf>
    <xf numFmtId="169" fontId="17" fillId="0" borderId="2" xfId="9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9" fontId="2" fillId="0" borderId="2" xfId="4" applyFont="1" applyFill="1" applyBorder="1" applyAlignment="1">
      <alignment vertical="center"/>
    </xf>
    <xf numFmtId="41" fontId="2" fillId="0" borderId="2" xfId="2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8" fontId="2" fillId="0" borderId="2" xfId="2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42" fontId="2" fillId="0" borderId="0" xfId="10" applyFont="1"/>
    <xf numFmtId="42" fontId="2" fillId="0" borderId="2" xfId="10" applyFont="1" applyFill="1" applyBorder="1" applyAlignment="1">
      <alignment vertical="center"/>
    </xf>
    <xf numFmtId="42" fontId="3" fillId="3" borderId="2" xfId="10" applyFont="1" applyFill="1" applyBorder="1" applyAlignment="1">
      <alignment vertical="center"/>
    </xf>
    <xf numFmtId="170" fontId="19" fillId="0" borderId="3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/>
    <xf numFmtId="42" fontId="19" fillId="0" borderId="0" xfId="10" applyFont="1"/>
    <xf numFmtId="0" fontId="22" fillId="0" borderId="2" xfId="0" applyFont="1" applyBorder="1" applyAlignment="1">
      <alignment horizontal="center" vertical="center" wrapText="1"/>
    </xf>
    <xf numFmtId="14" fontId="19" fillId="2" borderId="0" xfId="0" applyNumberFormat="1" applyFont="1" applyFill="1" applyAlignment="1">
      <alignment horizontal="left" vertical="center"/>
    </xf>
    <xf numFmtId="14" fontId="19" fillId="2" borderId="0" xfId="0" applyNumberFormat="1" applyFont="1" applyFill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66" fontId="19" fillId="0" borderId="2" xfId="4" applyNumberFormat="1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42" fontId="19" fillId="0" borderId="0" xfId="10" applyFont="1" applyFill="1"/>
    <xf numFmtId="0" fontId="22" fillId="0" borderId="2" xfId="0" applyFont="1" applyBorder="1" applyAlignment="1">
      <alignment horizontal="center"/>
    </xf>
    <xf numFmtId="166" fontId="19" fillId="0" borderId="2" xfId="4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3" fillId="0" borderId="0" xfId="0" applyFont="1"/>
    <xf numFmtId="0" fontId="22" fillId="0" borderId="23" xfId="0" applyFont="1" applyBorder="1" applyAlignment="1">
      <alignment horizontal="center"/>
    </xf>
    <xf numFmtId="166" fontId="19" fillId="0" borderId="0" xfId="4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42" fontId="25" fillId="0" borderId="2" xfId="1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42" fontId="22" fillId="0" borderId="2" xfId="10" applyFont="1" applyFill="1" applyBorder="1" applyAlignment="1" applyProtection="1">
      <alignment horizontal="center" vertical="center" wrapText="1"/>
    </xf>
    <xf numFmtId="172" fontId="17" fillId="0" borderId="2" xfId="0" applyNumberFormat="1" applyFont="1" applyBorder="1" applyAlignment="1">
      <alignment horizontal="center" vertical="center" wrapText="1"/>
    </xf>
    <xf numFmtId="172" fontId="18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19" fillId="0" borderId="0" xfId="0" applyNumberFormat="1" applyFont="1"/>
    <xf numFmtId="9" fontId="19" fillId="0" borderId="0" xfId="4" applyFont="1"/>
    <xf numFmtId="0" fontId="27" fillId="0" borderId="20" xfId="1" applyNumberFormat="1" applyFont="1" applyFill="1" applyBorder="1" applyAlignment="1">
      <alignment horizontal="center" vertical="center"/>
    </xf>
    <xf numFmtId="0" fontId="27" fillId="0" borderId="20" xfId="1" applyNumberFormat="1" applyFont="1" applyFill="1" applyBorder="1" applyAlignment="1">
      <alignment vertical="center" wrapText="1"/>
    </xf>
    <xf numFmtId="171" fontId="27" fillId="0" borderId="20" xfId="10" applyNumberFormat="1" applyFont="1" applyFill="1" applyBorder="1" applyAlignment="1">
      <alignment horizontal="center" vertical="center"/>
    </xf>
    <xf numFmtId="42" fontId="27" fillId="0" borderId="20" xfId="10" applyFont="1" applyFill="1" applyBorder="1" applyAlignment="1">
      <alignment horizontal="right" vertical="center"/>
    </xf>
    <xf numFmtId="42" fontId="27" fillId="0" borderId="21" xfId="10" applyFont="1" applyFill="1" applyBorder="1" applyAlignment="1">
      <alignment horizontal="left" vertical="center"/>
    </xf>
    <xf numFmtId="0" fontId="19" fillId="0" borderId="22" xfId="0" applyFont="1" applyBorder="1"/>
    <xf numFmtId="0" fontId="27" fillId="0" borderId="1" xfId="1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vertical="center" wrapText="1"/>
    </xf>
    <xf numFmtId="42" fontId="27" fillId="0" borderId="1" xfId="10" applyFont="1" applyFill="1" applyBorder="1" applyAlignment="1">
      <alignment horizontal="center" vertical="center"/>
    </xf>
    <xf numFmtId="42" fontId="27" fillId="0" borderId="1" xfId="10" applyFont="1" applyFill="1" applyBorder="1" applyAlignment="1">
      <alignment horizontal="right" vertical="center"/>
    </xf>
    <xf numFmtId="42" fontId="27" fillId="0" borderId="16" xfId="10" applyFont="1" applyFill="1" applyBorder="1" applyAlignment="1">
      <alignment horizontal="left" vertical="center"/>
    </xf>
    <xf numFmtId="42" fontId="19" fillId="0" borderId="2" xfId="10" applyFont="1" applyBorder="1" applyAlignment="1">
      <alignment wrapText="1"/>
    </xf>
    <xf numFmtId="0" fontId="19" fillId="0" borderId="2" xfId="0" applyFont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 vertical="center"/>
    </xf>
    <xf numFmtId="9" fontId="19" fillId="0" borderId="0" xfId="4" applyFont="1" applyAlignment="1">
      <alignment horizontal="center"/>
    </xf>
    <xf numFmtId="42" fontId="19" fillId="0" borderId="0" xfId="10" applyFont="1" applyAlignment="1">
      <alignment horizontal="center"/>
    </xf>
    <xf numFmtId="4" fontId="19" fillId="0" borderId="2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20" fillId="0" borderId="2" xfId="0" applyFont="1" applyBorder="1"/>
    <xf numFmtId="0" fontId="0" fillId="0" borderId="2" xfId="0" applyBorder="1"/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4" fontId="19" fillId="2" borderId="2" xfId="0" applyNumberFormat="1" applyFont="1" applyFill="1" applyBorder="1" applyAlignment="1">
      <alignment horizontal="left" vertical="center"/>
    </xf>
    <xf numFmtId="14" fontId="19" fillId="0" borderId="15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10" fillId="0" borderId="11" xfId="8" applyFont="1" applyBorder="1" applyAlignment="1">
      <alignment vertical="top" wrapText="1"/>
    </xf>
    <xf numFmtId="0" fontId="10" fillId="0" borderId="0" xfId="8" applyFont="1"/>
    <xf numFmtId="0" fontId="16" fillId="0" borderId="0" xfId="8" applyFont="1" applyAlignment="1">
      <alignment horizontal="center" vertical="top" wrapText="1" readingOrder="1"/>
    </xf>
    <xf numFmtId="0" fontId="14" fillId="0" borderId="0" xfId="8" applyFont="1" applyAlignment="1">
      <alignment vertical="top" wrapText="1" readingOrder="1"/>
    </xf>
    <xf numFmtId="0" fontId="12" fillId="0" borderId="0" xfId="8" applyFont="1" applyAlignment="1">
      <alignment vertical="top" wrapText="1" readingOrder="1"/>
    </xf>
    <xf numFmtId="0" fontId="12" fillId="0" borderId="0" xfId="8" applyFont="1" applyAlignment="1">
      <alignment horizontal="left" vertical="top" wrapText="1" readingOrder="1"/>
    </xf>
    <xf numFmtId="167" fontId="11" fillId="0" borderId="3" xfId="8" applyNumberFormat="1" applyFont="1" applyBorder="1" applyAlignment="1">
      <alignment horizontal="right" vertical="top" wrapText="1" readingOrder="1"/>
    </xf>
    <xf numFmtId="0" fontId="10" fillId="0" borderId="4" xfId="8" applyFont="1" applyBorder="1" applyAlignment="1">
      <alignment vertical="top" wrapText="1"/>
    </xf>
    <xf numFmtId="0" fontId="10" fillId="0" borderId="5" xfId="8" applyFont="1" applyBorder="1" applyAlignment="1">
      <alignment vertical="top" wrapText="1"/>
    </xf>
    <xf numFmtId="0" fontId="14" fillId="0" borderId="6" xfId="8" applyFont="1" applyBorder="1" applyAlignment="1">
      <alignment horizontal="right" vertical="top" wrapText="1" readingOrder="1"/>
    </xf>
    <xf numFmtId="0" fontId="10" fillId="0" borderId="6" xfId="8" applyFont="1" applyBorder="1" applyAlignment="1">
      <alignment vertical="top" wrapText="1"/>
    </xf>
    <xf numFmtId="0" fontId="14" fillId="0" borderId="7" xfId="8" applyFont="1" applyBorder="1" applyAlignment="1">
      <alignment vertical="top" wrapText="1" readingOrder="1"/>
    </xf>
    <xf numFmtId="0" fontId="10" fillId="0" borderId="7" xfId="8" applyFont="1" applyBorder="1" applyAlignment="1">
      <alignment vertical="top" wrapText="1"/>
    </xf>
    <xf numFmtId="0" fontId="13" fillId="0" borderId="6" xfId="8" applyFont="1" applyBorder="1" applyAlignment="1">
      <alignment vertical="top" wrapText="1" readingOrder="1"/>
    </xf>
    <xf numFmtId="0" fontId="15" fillId="0" borderId="7" xfId="8" applyFont="1" applyBorder="1" applyAlignment="1">
      <alignment vertical="top" wrapText="1" readingOrder="1"/>
    </xf>
    <xf numFmtId="0" fontId="14" fillId="0" borderId="7" xfId="8" applyFont="1" applyBorder="1" applyAlignment="1">
      <alignment horizontal="right" vertical="top" wrapText="1" readingOrder="1"/>
    </xf>
    <xf numFmtId="0" fontId="13" fillId="0" borderId="3" xfId="8" applyFont="1" applyBorder="1" applyAlignment="1">
      <alignment horizontal="center" vertical="top" wrapText="1" readingOrder="1"/>
    </xf>
    <xf numFmtId="0" fontId="14" fillId="0" borderId="6" xfId="8" applyFont="1" applyBorder="1" applyAlignment="1">
      <alignment vertical="top" wrapText="1" readingOrder="1"/>
    </xf>
    <xf numFmtId="0" fontId="11" fillId="0" borderId="3" xfId="8" applyFont="1" applyBorder="1" applyAlignment="1">
      <alignment vertical="top" wrapText="1" readingOrder="1"/>
    </xf>
    <xf numFmtId="0" fontId="15" fillId="0" borderId="6" xfId="8" applyFont="1" applyBorder="1" applyAlignment="1">
      <alignment vertical="top" wrapText="1" readingOrder="1"/>
    </xf>
    <xf numFmtId="0" fontId="12" fillId="0" borderId="3" xfId="8" applyFont="1" applyBorder="1" applyAlignment="1">
      <alignment vertical="top" wrapText="1" readingOrder="1"/>
    </xf>
    <xf numFmtId="167" fontId="11" fillId="0" borderId="3" xfId="8" applyNumberFormat="1" applyFont="1" applyBorder="1" applyAlignment="1">
      <alignment vertical="top" wrapText="1" readingOrder="1"/>
    </xf>
  </cellXfs>
  <cellStyles count="11">
    <cellStyle name="Millares" xfId="1" builtinId="3"/>
    <cellStyle name="Millares [0]" xfId="2" builtinId="6"/>
    <cellStyle name="Moneda" xfId="5" builtinId="4"/>
    <cellStyle name="Moneda [0]" xfId="10" builtinId="7"/>
    <cellStyle name="Moneda 2" xfId="9" xr:uid="{00000000-0005-0000-0000-000004000000}"/>
    <cellStyle name="Moneda 2 2" xfId="7" xr:uid="{00000000-0005-0000-0000-000005000000}"/>
    <cellStyle name="Normal" xfId="0" builtinId="0"/>
    <cellStyle name="Normal 10" xfId="3" xr:uid="{00000000-0005-0000-0000-000007000000}"/>
    <cellStyle name="Normal 2 2" xfId="6" xr:uid="{00000000-0005-0000-0000-000008000000}"/>
    <cellStyle name="Normal 3" xfId="8" xr:uid="{00000000-0005-0000-0000-000009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169197</xdr:colOff>
      <xdr:row>0</xdr:row>
      <xdr:rowOff>0</xdr:rowOff>
    </xdr:from>
    <xdr:to>
      <xdr:col>0</xdr:col>
      <xdr:colOff>1540798</xdr:colOff>
      <xdr:row>2</xdr:row>
      <xdr:rowOff>369925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49DC6D5-E475-2848-832C-AB07C2822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97" y="0"/>
          <a:ext cx="1371601" cy="118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12700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903307-8A11-4C5C-9343-BFACDE6B91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90500"/>
          <a:ext cx="2298700" cy="1854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ia/Desktop/AGN%202010/EEP/Conversi&#243;n/Hoja%20de%20ajus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rrillo/Downloads/PPYE%20Propiedad,%20planta%20y%20equi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Planillas%20pymes%20borrador%2005092014/TAREAS%20PPYE/Estructura%20Inventario%20Activos_Sin_Inventar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/Desktop/planillas%201/Prestamos%20emplead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Planillas%20pymes%20borrador%2005092014/A1%20Efectivo%20y%20Equivalentes%20de%20efectivo%20GT%20NI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s"/>
    </sheetNames>
    <sheetDataSet>
      <sheetData sheetId="0">
        <row r="9">
          <cell r="M9" t="str">
            <v xml:space="preserve">Reconocer </v>
          </cell>
        </row>
        <row r="10">
          <cell r="M10" t="str">
            <v>Eliminar</v>
          </cell>
        </row>
        <row r="11">
          <cell r="M11" t="str">
            <v>Reclasificar</v>
          </cell>
        </row>
        <row r="12">
          <cell r="M12" t="str">
            <v>Revalorizar positiva</v>
          </cell>
        </row>
        <row r="13">
          <cell r="M13" t="str">
            <v>Revalorizar Negativa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1.Clasificación Contable"/>
      <sheetName val="2.GananciasRetenidas"/>
      <sheetName val="3.Costo"/>
      <sheetName val="4.Costo atribuido"/>
      <sheetName val=" Reducción de saldos"/>
      <sheetName val="Dob cuota vlor que decrece"/>
      <sheetName val="Ajustes"/>
    </sheetNames>
    <sheetDataSet>
      <sheetData sheetId="0">
        <row r="5">
          <cell r="A5" t="str">
            <v>PROPIEDADES, PLANTA Y EQUIPO NO EXPLOTAD</v>
          </cell>
          <cell r="G5" t="str">
            <v>Si</v>
          </cell>
          <cell r="I5" t="str">
            <v>Modelo del costo retrospectivamente</v>
          </cell>
          <cell r="L5" t="str">
            <v>Método lineal</v>
          </cell>
          <cell r="P5" t="str">
            <v xml:space="preserve">Usarlo en la producción o suministro de bienes y/o servicios </v>
          </cell>
        </row>
        <row r="6">
          <cell r="A6" t="str">
            <v>MAQUINARIA Y EQUIPO</v>
          </cell>
          <cell r="G6" t="str">
            <v>No</v>
          </cell>
          <cell r="I6" t="str">
            <v>Exención del costo atribuido</v>
          </cell>
          <cell r="L6" t="str">
            <v>Unidades de producción</v>
          </cell>
          <cell r="P6" t="str">
            <v xml:space="preserve">Para propósitos administrativos </v>
          </cell>
        </row>
        <row r="7">
          <cell r="A7" t="str">
            <v>MUEBLES, ENSERES Y EQUIPO DE OFICINA</v>
          </cell>
          <cell r="L7" t="str">
            <v>Depreciación decreciente</v>
          </cell>
          <cell r="P7" t="str">
            <v>Necesario para que otros activos generen beneficios económicos futuros</v>
          </cell>
        </row>
        <row r="8">
          <cell r="A8" t="str">
            <v>EQUIPOS DE COMUNICACIÓN Y COMPUTACIÓN</v>
          </cell>
          <cell r="L8">
            <v>0</v>
          </cell>
          <cell r="P8" t="str">
            <v>Generar renta por medio de un arrendamiento financiero, como arrendador (según planilla de arrendamientos)</v>
          </cell>
        </row>
        <row r="9">
          <cell r="A9" t="str">
            <v>EQUIPOS DE TRANSPORTE, TRACCIÓN Y ELEVAC</v>
          </cell>
          <cell r="P9" t="str">
            <v>Terreno o edificio con el fin de generar plusvalía o para arriendo operativo (arrendador)</v>
          </cell>
        </row>
        <row r="10">
          <cell r="A10" t="str">
            <v>EQUIPOS DE COMEDOR, COCINA, DESPENSA Y H</v>
          </cell>
          <cell r="P10" t="str">
            <v>Para generar beneficio a la comunidad y no a la Empresa</v>
          </cell>
        </row>
        <row r="11">
          <cell r="P11" t="str">
            <v>Dar de baja después de inventario físico por obsolescencia, daño físico o por encontrarse el activo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ACTIVOS SIN INVENTARIO"/>
      <sheetName val="INVENTARIO ENVIADO UNIFICADO"/>
      <sheetName val="centros de costos"/>
      <sheetName val="Hoja4"/>
      <sheetName val="LISTA"/>
      <sheetName val="Hoja1"/>
    </sheetNames>
    <sheetDataSet>
      <sheetData sheetId="0"/>
      <sheetData sheetId="1"/>
      <sheetData sheetId="2"/>
      <sheetData sheetId="3">
        <row r="2">
          <cell r="C2" t="str">
            <v>01110Gerente</v>
          </cell>
        </row>
        <row r="3">
          <cell r="C3" t="str">
            <v>01120Relaciones Institucionales</v>
          </cell>
        </row>
        <row r="4">
          <cell r="C4" t="str">
            <v>01130Control Interno</v>
          </cell>
        </row>
        <row r="5">
          <cell r="C5" t="str">
            <v>01210Subgerencia Nuevos negocios</v>
          </cell>
        </row>
        <row r="6">
          <cell r="C6" t="str">
            <v>01211Planeación y Proyectos</v>
          </cell>
        </row>
        <row r="7">
          <cell r="C7" t="str">
            <v>O1212Planificacion tecnica</v>
          </cell>
        </row>
        <row r="8">
          <cell r="C8" t="str">
            <v>01310Secretaría General</v>
          </cell>
        </row>
        <row r="9">
          <cell r="C9" t="str">
            <v>01410Subgerencia Servicio al cliente</v>
          </cell>
        </row>
        <row r="10">
          <cell r="C10" t="str">
            <v>01411Servicio al Cliente</v>
          </cell>
        </row>
        <row r="11">
          <cell r="C11" t="str">
            <v>01412Central de Informacion</v>
          </cell>
        </row>
        <row r="12">
          <cell r="C12" t="str">
            <v>01413Cartera</v>
          </cell>
        </row>
        <row r="13">
          <cell r="C13" t="str">
            <v>01415Facturacion</v>
          </cell>
        </row>
        <row r="14">
          <cell r="C14" t="str">
            <v>01416Responsabilidad social</v>
          </cell>
        </row>
        <row r="15">
          <cell r="C15" t="str">
            <v>01510Subgerencia Administrativa y Financiera</v>
          </cell>
        </row>
        <row r="16">
          <cell r="C16" t="str">
            <v>01520Contabilidad</v>
          </cell>
        </row>
        <row r="17">
          <cell r="C17" t="str">
            <v>01521Presupuesto</v>
          </cell>
        </row>
        <row r="18">
          <cell r="C18" t="str">
            <v>01522Tesoreria</v>
          </cell>
        </row>
        <row r="19">
          <cell r="C19" t="str">
            <v>01523Costos</v>
          </cell>
        </row>
        <row r="20">
          <cell r="C20" t="str">
            <v>01524Tarifas</v>
          </cell>
        </row>
        <row r="21">
          <cell r="C21" t="str">
            <v>01530Servicios Administrativos</v>
          </cell>
        </row>
        <row r="22">
          <cell r="C22" t="str">
            <v>01531Archivo y correspondencia</v>
          </cell>
        </row>
        <row r="23">
          <cell r="C23" t="str">
            <v>01532Compras</v>
          </cell>
        </row>
        <row r="24">
          <cell r="C24" t="str">
            <v>01533Almacenamiento y entrega</v>
          </cell>
        </row>
        <row r="25">
          <cell r="C25" t="str">
            <v>01534Administracion sistemas de gestion</v>
          </cell>
        </row>
        <row r="26">
          <cell r="C26" t="str">
            <v>01535Gestion de Talento Humano</v>
          </cell>
        </row>
        <row r="27">
          <cell r="C27" t="str">
            <v>01536Salud Ocupacional</v>
          </cell>
        </row>
        <row r="28">
          <cell r="C28" t="str">
            <v>01537Sistemas</v>
          </cell>
        </row>
        <row r="29">
          <cell r="C29" t="str">
            <v>01610Subgerencia Tecnica</v>
          </cell>
        </row>
        <row r="30">
          <cell r="C30" t="str">
            <v>01621Sig</v>
          </cell>
        </row>
        <row r="31">
          <cell r="C31" t="str">
            <v>01623Contratacion -Ingenieria</v>
          </cell>
        </row>
        <row r="32">
          <cell r="C32" t="str">
            <v>01624Calidad de la Medicion</v>
          </cell>
        </row>
        <row r="33">
          <cell r="C33" t="str">
            <v>01625Laboratorio de Medidores</v>
          </cell>
        </row>
        <row r="34">
          <cell r="C34" t="str">
            <v>01626Mantenimiento de Plantas y Equipos</v>
          </cell>
        </row>
        <row r="35">
          <cell r="C35" t="str">
            <v>01627Mantenimiento Electronico y de Comunicaciones</v>
          </cell>
        </row>
        <row r="36">
          <cell r="C36" t="str">
            <v>01630Cuencas</v>
          </cell>
        </row>
        <row r="37">
          <cell r="C37" t="str">
            <v>01640Produccion Niza</v>
          </cell>
        </row>
        <row r="38">
          <cell r="C38" t="str">
            <v>01641Produccion Luis Prieto</v>
          </cell>
        </row>
        <row r="39">
          <cell r="C39" t="str">
            <v>01642Centro de Control</v>
          </cell>
        </row>
        <row r="40">
          <cell r="C40" t="str">
            <v>01650Redes Acueducto</v>
          </cell>
        </row>
        <row r="41">
          <cell r="C41" t="str">
            <v>01651Redes Alcantarillado</v>
          </cell>
        </row>
        <row r="42">
          <cell r="C42" t="str">
            <v>01652Redes Rurales</v>
          </cell>
        </row>
        <row r="43">
          <cell r="C43" t="str">
            <v>01660Saneamiento Hidrico</v>
          </cell>
        </row>
        <row r="44">
          <cell r="C44" t="str">
            <v>01661Planta el Popal</v>
          </cell>
        </row>
        <row r="45">
          <cell r="C45" t="str">
            <v>01710COSTOS COMPARTIDOS</v>
          </cell>
        </row>
        <row r="46">
          <cell r="C46" t="str">
            <v>01711GASTOS COMPARTIDOS</v>
          </cell>
        </row>
        <row r="47">
          <cell r="C47" t="str">
            <v>01910SUBGERENCIA COMERCIAL</v>
          </cell>
        </row>
        <row r="48">
          <cell r="C48" t="str">
            <v>01920VENTA DE PRODUCTOS Y SERVICIOS</v>
          </cell>
        </row>
        <row r="49">
          <cell r="C49" t="str">
            <v>01921COMPRACTICO</v>
          </cell>
        </row>
        <row r="50">
          <cell r="C50" t="str">
            <v>01922INDEPENDIZACIONES</v>
          </cell>
        </row>
        <row r="51">
          <cell r="C51" t="str">
            <v>01950MERCADEO Y PUBLICIDAD</v>
          </cell>
        </row>
        <row r="52">
          <cell r="C52" t="str">
            <v>01960CARTERA</v>
          </cell>
        </row>
        <row r="53">
          <cell r="C53" t="str">
            <v>02001GERENCIA PROGRAMA CESAR AGUA PA´TODOS</v>
          </cell>
        </row>
        <row r="54">
          <cell r="C54" t="str">
            <v>02002INTERVENTORIA PROGRAMA CESAR AGUA PA´TODOS</v>
          </cell>
        </row>
        <row r="55">
          <cell r="C55" t="str">
            <v>02003REINGENIERIA PROGRAMA CESAR AGUA PA´TODOS</v>
          </cell>
        </row>
        <row r="56">
          <cell r="C56" t="str">
            <v>02004REDISEÑOS PROGRAMA CESAR AGUA PA´TODOS</v>
          </cell>
        </row>
        <row r="57">
          <cell r="C57" t="str">
            <v>02005MOSERNIZACION EMPRESARIAL PROG CESAR AGUA PA´TODOS</v>
          </cell>
        </row>
        <row r="58">
          <cell r="C58" t="str">
            <v>02101GERENCIA TECN PROG AGUA POTABLE Y ALCANT MAGDALENA</v>
          </cell>
        </row>
        <row r="59">
          <cell r="C59" t="str">
            <v>02102INTERVENTORIA PROG AGUA POTABLE Y ALCANT MAGDALENA</v>
          </cell>
        </row>
        <row r="60">
          <cell r="C60" t="str">
            <v>02201GERENCIA FIJA PDA CALDAS</v>
          </cell>
        </row>
        <row r="61">
          <cell r="C61" t="str">
            <v>02210MOBILIARIO</v>
          </cell>
        </row>
        <row r="62">
          <cell r="C62" t="str">
            <v>02220GERENCIA VARIABLE PDA CALDAS</v>
          </cell>
        </row>
        <row r="63">
          <cell r="C63" t="str">
            <v>02230ESTRUCTURACION DE PROYECT INVERSION</v>
          </cell>
        </row>
        <row r="64">
          <cell r="C64" t="str">
            <v>02240GESTION DE PROYECTOS PDA CALDAS</v>
          </cell>
        </row>
        <row r="65">
          <cell r="C65" t="str">
            <v>02250REINGENIERIA PDA CALDAS</v>
          </cell>
        </row>
        <row r="66">
          <cell r="C66" t="str">
            <v>02260DISEÑO Y OPER PAG WEB PDA CALDAS</v>
          </cell>
        </row>
        <row r="67">
          <cell r="C67" t="str">
            <v>02310PROGRAMAS Y PROYECTOS PERU</v>
          </cell>
        </row>
        <row r="68">
          <cell r="C68" t="str">
            <v>02901PLAN DE GESTION SOCIAL CABLE AEREO DE MANIZALES</v>
          </cell>
        </row>
        <row r="69">
          <cell r="C69" t="str">
            <v>02902ACREDITACION LABORATORIO DE MEDIDORES EPA</v>
          </cell>
        </row>
        <row r="70">
          <cell r="C70" t="str">
            <v>02903AVENIDA COLON</v>
          </cell>
        </row>
        <row r="71">
          <cell r="C71" t="str">
            <v>02904CONVENIO ADMINISTRATIVO YAGUARA</v>
          </cell>
        </row>
        <row r="72">
          <cell r="C72" t="str">
            <v>02905PROCUENCA</v>
          </cell>
        </row>
        <row r="73">
          <cell r="C73" t="str">
            <v>02906ACREDITACION LABORATORIO DE MEDIDORES BUGA</v>
          </cell>
        </row>
      </sheetData>
      <sheetData sheetId="4">
        <row r="3">
          <cell r="B3" t="str">
            <v>Equipo de Construccion</v>
          </cell>
          <cell r="C3" t="str">
            <v>Movible</v>
          </cell>
          <cell r="D3" t="str">
            <v>Sede Principal</v>
          </cell>
          <cell r="E3" t="str">
            <v>Deteriorado</v>
          </cell>
        </row>
        <row r="4">
          <cell r="B4" t="str">
            <v>Herramientas y Accesorios</v>
          </cell>
          <cell r="C4" t="str">
            <v xml:space="preserve">Fijo  </v>
          </cell>
          <cell r="D4" t="str">
            <v>Planta Niza</v>
          </cell>
          <cell r="E4" t="str">
            <v>En reparacion</v>
          </cell>
        </row>
        <row r="5">
          <cell r="B5" t="str">
            <v>Equipo de Laboratorio</v>
          </cell>
          <cell r="C5" t="str">
            <v>Devolutivo</v>
          </cell>
          <cell r="D5" t="str">
            <v>Planta Luis Prieto</v>
          </cell>
          <cell r="E5" t="str">
            <v>En mantenimiento</v>
          </cell>
        </row>
        <row r="6">
          <cell r="B6" t="str">
            <v>Muebles y Enseres</v>
          </cell>
          <cell r="C6" t="str">
            <v>Leasing</v>
          </cell>
          <cell r="D6" t="str">
            <v>Planta el Popal</v>
          </cell>
          <cell r="E6" t="str">
            <v>Dañado</v>
          </cell>
        </row>
        <row r="7">
          <cell r="B7" t="str">
            <v>Equipos y Maquinaria de Oficina</v>
          </cell>
          <cell r="D7" t="str">
            <v>Laboratorios</v>
          </cell>
          <cell r="E7" t="str">
            <v>Obsoleto</v>
          </cell>
        </row>
        <row r="8">
          <cell r="B8" t="str">
            <v>Equipos de Comunicacion y computacion</v>
          </cell>
          <cell r="D8" t="str">
            <v>PDAS</v>
          </cell>
          <cell r="E8" t="str">
            <v>No se utilizara en el futuro</v>
          </cell>
        </row>
        <row r="9">
          <cell r="D9" t="str">
            <v>Otros</v>
          </cell>
          <cell r="E9" t="str">
            <v>Otros</v>
          </cell>
        </row>
      </sheetData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tamos a empleados"/>
      <sheetName val="Préstamos LP"/>
      <sheetName val="AJUSTE"/>
      <sheetName val="Lista"/>
    </sheetNames>
    <sheetDataSet>
      <sheetData sheetId="0"/>
      <sheetData sheetId="1"/>
      <sheetData sheetId="2"/>
      <sheetData sheetId="3">
        <row r="2">
          <cell r="A2" t="str">
            <v>Semanal</v>
          </cell>
          <cell r="B2" t="str">
            <v>Vehículo</v>
          </cell>
          <cell r="C2" t="str">
            <v>Operación</v>
          </cell>
        </row>
        <row r="3">
          <cell r="A3" t="str">
            <v>Quincenal</v>
          </cell>
          <cell r="B3" t="str">
            <v>Vivienda</v>
          </cell>
          <cell r="C3" t="str">
            <v>Administración</v>
          </cell>
        </row>
        <row r="4">
          <cell r="A4" t="str">
            <v>Mensual</v>
          </cell>
          <cell r="B4" t="str">
            <v>Estudio</v>
          </cell>
        </row>
        <row r="5">
          <cell r="B5" t="str">
            <v>Otros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ectivo"/>
      <sheetName val="Hoja1"/>
      <sheetName val="Hoja 1"/>
      <sheetName val="Moneda extranjera"/>
      <sheetName val="List"/>
      <sheetName val="Equivalente de Efectivo"/>
      <sheetName val="Ajustes"/>
    </sheetNames>
    <sheetDataSet>
      <sheetData sheetId="0"/>
      <sheetData sheetId="1">
        <row r="2">
          <cell r="A2" t="str">
            <v>Caja</v>
          </cell>
        </row>
        <row r="3">
          <cell r="A3" t="str">
            <v>Cuenta bancaria ahorros</v>
          </cell>
        </row>
        <row r="4">
          <cell r="A4" t="str">
            <v>Cuenta bancaria corriente</v>
          </cell>
        </row>
        <row r="5">
          <cell r="A5" t="str">
            <v>Depósitos a la vista</v>
          </cell>
        </row>
        <row r="6">
          <cell r="A6" t="str">
            <v>Otros</v>
          </cell>
        </row>
      </sheetData>
      <sheetData sheetId="2">
        <row r="2">
          <cell r="A2" t="str">
            <v>SI</v>
          </cell>
        </row>
        <row r="3">
          <cell r="A3" t="str">
            <v>NO</v>
          </cell>
        </row>
      </sheetData>
      <sheetData sheetId="3"/>
      <sheetData sheetId="4"/>
      <sheetData sheetId="5">
        <row r="15">
          <cell r="I15" t="str">
            <v>SI</v>
          </cell>
        </row>
        <row r="16">
          <cell r="I16" t="str">
            <v>NO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MARIA CAMPO SANCHEZ" refreshedDate="43721.752141666664" createdVersion="5" refreshedVersion="5" minRefreshableVersion="3" recordCount="110" xr:uid="{00000000-000A-0000-FFFF-FFFF09000000}">
  <cacheSource type="worksheet">
    <worksheetSource ref="A15:Q122" sheet="Deudores"/>
  </cacheSource>
  <cacheFields count="17">
    <cacheField name="Cuenta Contable" numFmtId="0">
      <sharedItems containsString="0" containsBlank="1" containsNumber="1" containsInteger="1" minValue="138426001" maxValue="138426001"/>
    </cacheField>
    <cacheField name="Descripción cuenta" numFmtId="0">
      <sharedItems containsBlank="1"/>
    </cacheField>
    <cacheField name="Fecha de la transacción" numFmtId="14">
      <sharedItems containsNonDate="0" containsDate="1" containsString="0" containsBlank="1" minDate="2015-01-01T00:00:00" maxDate="2019-08-21T00:00:00"/>
    </cacheField>
    <cacheField name="Documento Soporte " numFmtId="0">
      <sharedItems containsBlank="1" count="2">
        <s v="INCAPACIDAD"/>
        <m/>
      </sharedItems>
    </cacheField>
    <cacheField name="NIT" numFmtId="0">
      <sharedItems containsBlank="1" count="19">
        <s v="830.106.376 SALUDCOOP"/>
        <s v="899999063-UNIVERSIDAD NACIONAL"/>
        <s v="900156264-NUEVA EPS"/>
        <s v="800251440-SANITAS"/>
        <s v="860066942-COMPENSAR"/>
        <s v="830113831-ALIANSALUD"/>
        <s v="805000427- COOMEVA"/>
        <s v="830009783-CRUZ BLANCA"/>
        <s v="800140949-CAFESALUD"/>
        <s v="800130907-SALUD TOTAL"/>
        <s v="800. 088,702 EPS SURA"/>
        <s v="CONSORCIO SAYP 2011"/>
        <s v="900462447-CONSORCIO SAYP 2011"/>
        <s v="830003564-FAMISANAR"/>
        <s v="ADMINISTRADORA DE LOS RECURSOS DEL SISTEMA GENERAL DE SEGURIDAD SOCIAL EN SALUD"/>
        <s v="MEDIMÁS EPS S.A.S."/>
        <s v="ENTIDAD PROMOTORA DE SALUD SANITAS S A"/>
        <s v="NUEVA EMPRESA PROMOTORA DE SALUD S.A."/>
        <m/>
      </sharedItems>
    </cacheField>
    <cacheField name="Nombre del tercero" numFmtId="0">
      <sharedItems containsBlank="1" count="65">
        <s v="HURTADO DIAZ CARMEN ALEIDA"/>
        <s v="HEREDIA ANDREA"/>
        <s v="PAREDEZ LEGUIZAMON GISELA"/>
        <s v="ARENAS HERRERA NATALI CAROLINA"/>
        <s v="BALANTA ZUAIGA OLINCER"/>
        <s v="CONDOY GODOY JENNIFER LEONELA"/>
        <s v="DUQUE CASTIBLANCO ABEL ROLANDO"/>
        <s v="DUQUE LOPEZ ROLANDO"/>
        <s v="GRANADOS GARZON LUZ DARY"/>
        <s v="LOTERO ECHEVERRI JORGE HERNAN"/>
        <s v="Pinzon Torres Andrea Nayibe"/>
        <s v="PORRAS RODRIGUEZ ROCIO DEL CARMEN"/>
        <s v="RUBIANO CONTRERAS DANNY SAUL"/>
        <s v="SANCHEZ GARZON ERIKA INDIRA"/>
        <s v="VARGAS HERNANDEZ JAVIER LEONARDO"/>
        <s v="ENRIQUEZ GUAVITA LUZ MYRIAM"/>
        <s v="MAYA ORTEGA PHILLIPE ALEXANDRE"/>
        <s v="HENAO HENAO CESAR AUGUSTO"/>
        <s v="URUEÑA SALAZAR CLAUDIA SOFIA"/>
        <s v="MIRANDA LONDOÑO JULIA"/>
        <s v="OSCAR LEONEL BUSTOS BECERRA"/>
        <s v="PARRA SEGURA JANNETH CONSTANZA"/>
        <s v="LOZANO OYUELA SANDRA CECILIA"/>
        <s v="SALES CONTRERAS RAYMON GUILLERMO"/>
        <s v="PEÑARANDA LUISA"/>
        <s v="SOLER LINARES JOHANNA MILENA"/>
        <s v="BARRERA ACEVEDO DERLY JENITH"/>
        <s v="MARTINEZ DIAZ WILSON"/>
        <s v="RODRIGUEZ ARIAS MONICA MARIA"/>
        <s v="CAMACHO CRUZ JULIETH KATHERINE"/>
        <s v="CUBILLOS CUELLAR MIREYA"/>
        <s v="GONZALEZ ROJAS NEIL ALFREDO"/>
        <s v="SALGADO CORTES GRACIELA"/>
        <s v="MERCADO COLLANTE AYDA LUZ"/>
        <s v="PÉREZ MOLINA ROGER ENRIQUE"/>
        <s v="HERNANDEZ RIOS DORIS JANETH"/>
        <s v="PACHECO ORTIZ MERLY XIOMARA"/>
        <s v="RONCANCIO RODRIGUEZ CLAUDIA ISABEL"/>
        <s v="SANCHEZ CLAUDIA MARCELA"/>
        <s v="WILCHES QUINTANA NUBIA LUCIA"/>
        <s v="nuñez prieto claudia astrid"/>
        <s v="ANGARITA SOLER DIANA CAROLINA"/>
        <s v="MATURANA RODRIGUEZ MARTHA CECILIA"/>
        <s v="ROJAS GUZMAN ANA LUZ"/>
        <s v="VEGA CORTES FERNANDO ENRIQUE"/>
        <s v="VALDES ACHURY PAOLA ANDREA"/>
        <s v="TAMAYO DIAZ SILVIA PATRICIA"/>
        <s v="SOTELO DELGADILLO LUZ MILA"/>
        <s v="PINTOR PERALTA WILFRID"/>
        <s v="PEÑA ARIAS SANDRA VIVIANA"/>
        <s v="OLARTE RUJANA ELISA"/>
        <s v="NIÑO GALEANO NORMA CONSTANZA"/>
        <s v="MENDOZA MARTINEZ BLANCA CECILIA"/>
        <s v="HURTADO MORALES LUIS JAIRO"/>
        <s v="CANO RAMIREZ LUIS ALFONSO"/>
        <s v="CABEZAS ARCINIEGAS EULISES"/>
        <s v="ALARCON AFRICANO LUIS FREDDY"/>
        <s v="LEON VERGARA ORLANDO ELI"/>
        <s v="PATIÑO OSPINA JORGE ENRIQUE"/>
        <s v="GARZON OTALORA LUIS EDUARDO"/>
        <s v="MURILLO CASTRO MONICA ANDREA"/>
        <s v="GARCIA CANTOR JUAN CARLOS"/>
        <s v="CRUZ COLORADO LUIS ALBERTO"/>
        <s v="Rios Chaves Diana Otilia"/>
        <m/>
      </sharedItems>
    </cacheField>
    <cacheField name="Saldo" numFmtId="0">
      <sharedItems containsSemiMixedTypes="0" containsString="0" containsNumber="1" containsInteger="1" minValue="0" maxValue="24699954"/>
    </cacheField>
    <cacheField name="¿Presenta incumplimientos a cargo del deudor? " numFmtId="0">
      <sharedItems containsBlank="1"/>
    </cacheField>
    <cacheField name="¿El deudor presenta cambios en su calificación crediticia?" numFmtId="0">
      <sharedItems containsBlank="1"/>
    </cacheField>
    <cacheField name="Calcular deterioro" numFmtId="0">
      <sharedItems containsBlank="1"/>
    </cacheField>
    <cacheField name="Fecha estimada de recaudo" numFmtId="14">
      <sharedItems containsNonDate="0" containsDate="1" containsString="0" containsBlank="1" minDate="2019-12-31T00:00:00" maxDate="2020-01-01T00:00:00"/>
    </cacheField>
    <cacheField name="Valor estimado de recaudo %" numFmtId="9">
      <sharedItems containsString="0" containsBlank="1" containsNumber="1" containsInteger="1" minValue="0" maxValue="1"/>
    </cacheField>
    <cacheField name="Valor estimado de recaudo" numFmtId="41">
      <sharedItems containsString="0" containsBlank="1" containsNumber="1" containsInteger="1" minValue="0" maxValue="2667452"/>
    </cacheField>
    <cacheField name="Dias  para su recaudo" numFmtId="165">
      <sharedItems containsString="0" containsBlank="1" containsNumber="1" containsInteger="1" minValue="0" maxValue="120"/>
    </cacheField>
    <cacheField name="Estado de la Planilla" numFmtId="9">
      <sharedItems containsBlank="1"/>
    </cacheField>
    <cacheField name="Valor presente" numFmtId="8">
      <sharedItems containsString="0" containsBlank="1" containsNumber="1" minValue="0" maxValue="2582926.7147284523"/>
    </cacheField>
    <cacheField name="Deterioro de Cuentas por Cobrar" numFmtId="41">
      <sharedItems containsString="0" containsBlank="1" containsNumber="1" minValue="4.6580845446956687" maxValue="3752281.2166242921" count="73">
        <n v="933.51816793696707"/>
        <n v="2055587"/>
        <n v="18771.510337424232"/>
        <n v="87.141037400769164"/>
        <n v="32.226340013302661"/>
        <n v="464.28744727129924"/>
        <n v="390.26509695559071"/>
        <n v="1101.2725868459383"/>
        <n v="11145.655560058018"/>
        <n v="261.0428604027411"/>
        <n v="1334.2718770306165"/>
        <n v="1337.2822037771839"/>
        <n v="576.17653929388689"/>
        <n v="41.130569653163093"/>
        <n v="650.42070315934325"/>
        <n v="3303.817760537815"/>
        <n v="4010.6424806329305"/>
        <n v="1835.1902476601972"/>
        <n v="2094.7121008646718"/>
        <n v="1957.4095135710231"/>
        <n v="723.65086222594982"/>
        <n v="7490.7069502700469"/>
        <n v="534757"/>
        <n v="876.98740040133998"/>
        <n v="3290.8258240526193"/>
        <n v="24648.270212082076"/>
        <n v="15679.714642794919"/>
        <n v="12367.531342666654"/>
        <n v="23783.736058116541"/>
        <n v="4.6580845446956687"/>
        <n v="2690.915234935761"/>
        <n v="10763.629252093029"/>
        <n v="5381.8304698715219"/>
        <n v="13927.292536840483"/>
        <n v="1481.9363258624653"/>
        <n v="111.73065377276816"/>
        <n v="2109.5102333978211"/>
        <n v="911.08331176251522"/>
        <n v="187678"/>
        <n v="31197.980709023657"/>
        <n v="40169.705043307273"/>
        <n v="17447.790447831503"/>
        <n v="80.423255608418913"/>
        <n v="4407.8788605805894"/>
        <n v="273.11585503899187"/>
        <n v="213.70151135665037"/>
        <n v="142.40429893783858"/>
        <n v="3468.4984774002951"/>
        <n v="16041.777731282637"/>
        <n v="4129.4077926976897"/>
        <n v="313.77110994269788"/>
        <n v="520.69146420706966"/>
        <n v="910.60799701305586"/>
        <n v="1560.2998842232264"/>
        <n v="204.82896936675388"/>
        <n v="181304"/>
        <n v="2251.9145323356643"/>
        <n v="1703.0844349606341"/>
        <n v="13710.137071637728"/>
        <n v="25389.127468238468"/>
        <n v="2800"/>
        <m/>
        <n v="29986.656913853018"/>
        <n v="5227"/>
        <n v="30995"/>
        <n v="36913"/>
        <n v="42018"/>
        <n v="5215.0583681114076"/>
        <n v="78387"/>
        <n v="75927"/>
        <n v="50555"/>
        <n v="84525.285271547735"/>
        <n v="3752281.21662429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882.695283564812" createdVersion="6" refreshedVersion="6" minRefreshableVersion="3" recordCount="124" xr:uid="{00000000-000A-0000-FFFF-FFFF0A000000}">
  <cacheSource type="worksheet">
    <worksheetSource ref="A15:Q121" sheet="Deudores"/>
  </cacheSource>
  <cacheFields count="17">
    <cacheField name="Cuenta Contable" numFmtId="0">
      <sharedItems containsSemiMixedTypes="0" containsString="0" containsNumber="1" containsInteger="1" minValue="131104007" maxValue="138490001"/>
    </cacheField>
    <cacheField name="Descripción cuenta" numFmtId="0">
      <sharedItems/>
    </cacheField>
    <cacheField name="Fecha de la transacción" numFmtId="14">
      <sharedItems containsDate="1" containsMixedTypes="1" minDate="2015-04-30T00:00:00" maxDate="2020-01-01T00:00:00"/>
    </cacheField>
    <cacheField name="Documento Soporte " numFmtId="0">
      <sharedItems/>
    </cacheField>
    <cacheField name="NIT" numFmtId="0">
      <sharedItems containsMixedTypes="1" containsNumber="1" containsInteger="1" minValue="16645007" maxValue="1117490164" count="23">
        <n v="93132233"/>
        <n v="16645007"/>
        <s v="830003564-FAMISANAR"/>
        <s v="900156264-NUEVA EPS"/>
        <s v="899999063-UNIVERSIDAD NACIONAL"/>
        <s v="800251440-SANITAS"/>
        <s v="805000427- COOMEVA"/>
        <s v="830.106.376 SALUDCOOP"/>
        <s v="860066942-COMPENSAR"/>
        <s v="830113831-ALIANSALUD"/>
        <s v="830009783-CRUZ BLANCA"/>
        <s v="800140949-CAFESALUD"/>
        <s v="800. 088,702 EPS SURA"/>
        <s v="800130907-SALUD TOTAL"/>
        <s v="900462447-CONSORCIO SAYP 2011"/>
        <s v="ADMINISTRADORA DE LOS RECURSOS DEL SISTEMA GENERAL DE SEGURIDAD SOCIAL EN SALUD"/>
        <s v="MEDIMÁS EPS S.A.S."/>
        <n v="899999094"/>
        <n v="830016624"/>
        <n v="72144527"/>
        <n v="900531292"/>
        <n v="60373706"/>
        <n v="1117490164"/>
      </sharedItems>
    </cacheField>
    <cacheField name="Nombre del tercero" numFmtId="0">
      <sharedItems count="71">
        <s v="OSCAR ENRIQUE OSPINA"/>
        <s v="GUSTAVO ADOLFO GARZON RESTREPO"/>
        <s v="PORRAS ROCIO DEL CARMEN"/>
        <s v="LOZANO OYUELA SANDRA CECILIA"/>
        <s v="ANDREA DEL PLAR HEREDIA MORENO"/>
        <s v="ARENAS HERRERA NATALI"/>
        <s v="LOTERO ECHEVERRY JORGE"/>
        <s v="PAREDES LEGUIZAMON GISELA"/>
        <s v="GRANADOS GARZON LUZ DARY"/>
        <s v="PAREDEZ LEGUIZAMON GISELA"/>
        <s v="OSCAR LEONEL BUSTOS BECERRA"/>
        <s v="Pinzon Torres Andrea Nayibe"/>
        <s v="LOTERO ECHEVERRI JORGE HERNAN"/>
        <s v="ARENAS HERRERA NATALI CAROLINA"/>
        <s v="ENRIQUEZ GUAVITA LUZ MYRIAM"/>
        <s v="DUQUE LOPEZ ROLANDO"/>
        <s v="DUQUE CASTIBLANCO ABEL ROLANDO"/>
        <s v="PORRAS RODRIGUEZ ROCIO DEL CARMEN"/>
        <s v="HURTADO DIAZ CARMEN ALEIDA"/>
        <s v="SANCHEZ GARZON ERIKA INDIRA"/>
        <s v="RUBIANO CONTRERAS DANNY SAUL"/>
        <s v="CONDOY GODOY JENNIFER LEONELA"/>
        <s v="VARGAS HERNANDEZ JAVIER LEONARDO"/>
        <s v="URUEÑA SALAZAR CLAUDIA SOFIA"/>
        <s v="MIRANDA LONDOÑO JULIA"/>
        <s v="PARRA SEGURA JANNETH CONSTANZA"/>
        <s v="SALES CONTRERAS RAYMON GUILLERMO"/>
        <s v="SOTELO DELGADILLO LUZ MILA"/>
        <s v="AGUIRRE CRUZ JOSE ADELIO"/>
        <s v="MARTINEZ DIAZ WILSON"/>
        <s v="MATURANA RODRIGUEZ MARTHA CECILIA"/>
        <s v="RODRIGUEZ ARIAS MONICA MARIA"/>
        <s v="SANCHEZ PALACIOS YAZMIN CAROLINA"/>
        <s v="CUBILLOS CUELLAR MIREYA"/>
        <s v="CAMACHO CRUZ JULIETH KATHERINE"/>
        <s v="SALGADO CORTES GRACIELA"/>
        <s v="MERCADO COLLANTE AYDA LUZ"/>
        <s v="GONZALEZ ROJAS NEIL ALFREDO"/>
        <s v="PÉREZ MOLINA ROGER ENRIQUE"/>
        <s v="HERNANDEZ RIOS DORIS JANETH"/>
        <s v="PACHECO ORTIZ MERLY XIOMARA"/>
        <s v="RONCANCIO RODRIGUEZ CLAUDIA ISABEL"/>
        <s v="WILCHES QUINTANA NUBIA LUCIA"/>
        <s v="SANCHEZ CLAUDIA MARCELA"/>
        <s v="nuñez prieto claudia astrid"/>
        <s v="ANGARITA SOLER DIANA CAROLINA"/>
        <s v="ALARCON AFRICANO LUIS FREDDY"/>
        <s v="ROJAS GUZMAN ANA LUZ"/>
        <s v="VEGA CORTES FERNANDO ENRIQUE"/>
        <s v="VALDES ACHURY PAOLA ANDREA"/>
        <s v="PINTOR PERALTA WILFRID"/>
        <s v="PEÑA ARIAS SANDRA VIVIANA"/>
        <s v="NIÑO GALEANO NORMA CONSTANZA"/>
        <s v="MENDOZA MARTINEZ BLANCA CECILIA"/>
        <s v="HURTADO MORALES LUIS JAIRO"/>
        <s v="CANO RAMIREZ LUIS ALFONSO"/>
        <s v="CABEZAS ARCINIEGAS EULISES"/>
        <s v="LEON VERGARA ORLANDO ELI"/>
        <s v="MURILLO CASTRO MONICA ANDREA"/>
        <s v="CRUZ COLORADO LUIS ALBERTO"/>
        <s v="Rios Chaves Diana Otilia"/>
        <s v="PINZON BARCO CARLOS ALBERTO"/>
        <s v="PATIÑO OSPINA JORGE ENRIQUE"/>
        <s v="NIÑO BENAVIDEZ LUZ NELLY"/>
        <s v="CASTRO OBANDO LUZ YADIRA"/>
        <s v="EMPRESA DE ACUEDUCTO Y ALCANTARILLADO DE BOGOTA ESP"/>
        <s v=" PARQUES NACIONALES NATURALES DE COLOMBIA"/>
        <s v="BLAS  CASTILLO BRESNEIDERS"/>
        <s v="PATRIMONIOS AUTONOMOS CREDICORP FIDUCIARIA S.A"/>
        <s v="ERIKA INDIRA SANCHEZ GARZON"/>
        <s v="YEHISON DARIO ARIAS FIERRO"/>
      </sharedItems>
    </cacheField>
    <cacheField name="Saldo" numFmtId="0">
      <sharedItems containsSemiMixedTypes="0" containsString="0" containsNumber="1" minValue="-67" maxValue="11638586"/>
    </cacheField>
    <cacheField name="¿Presenta incumplimientos a cargo del deudor? " numFmtId="0">
      <sharedItems/>
    </cacheField>
    <cacheField name="¿El deudor presenta cambios en su calificación crediticia?" numFmtId="0">
      <sharedItems/>
    </cacheField>
    <cacheField name="Calcular deterioro" numFmtId="0">
      <sharedItems/>
    </cacheField>
    <cacheField name="Fecha estimada de recaudo" numFmtId="14">
      <sharedItems containsNonDate="0" containsDate="1" containsString="0" containsBlank="1" minDate="2019-12-31T00:00:00" maxDate="2021-01-01T00:00:00"/>
    </cacheField>
    <cacheField name="Valor estimado de recaudo %" numFmtId="9">
      <sharedItems containsString="0" containsBlank="1" containsNumber="1" minValue="0" maxValue="1"/>
    </cacheField>
    <cacheField name="Valor estimado de recaudo" numFmtId="41">
      <sharedItems containsString="0" containsBlank="1" containsNumber="1" minValue="-67" maxValue="11638586"/>
    </cacheField>
    <cacheField name="Dias  para su recaudo" numFmtId="165">
      <sharedItems containsString="0" containsBlank="1" containsNumber="1" containsInteger="1" minValue="0" maxValue="360"/>
    </cacheField>
    <cacheField name="Estado de la Planilla" numFmtId="9">
      <sharedItems containsBlank="1"/>
    </cacheField>
    <cacheField name="Valor presente" numFmtId="8">
      <sharedItems containsString="0" containsBlank="1" containsNumber="1" minValue="0" maxValue="10538396.548085988"/>
    </cacheField>
    <cacheField name="Deterioro de Cuentas por Cobrar" numFmtId="41">
      <sharedItems containsString="0" containsBlank="1" containsNumber="1" minValue="0" maxValue="1124950.2824000083" count="40">
        <n v="90168.265402730904"/>
        <n v="758169.32489578612"/>
        <n v="1100189.4519140124"/>
        <n v="189542.33122394653"/>
        <m/>
        <n v="1124950.2824000083"/>
        <n v="0"/>
        <n v="1017"/>
        <n v="18183"/>
        <n v="2750"/>
        <n v="12316"/>
        <n v="1298"/>
        <n v="8238"/>
        <n v="4657"/>
        <n v="20526"/>
        <n v="14652"/>
        <n v="126568"/>
        <n v="8619"/>
        <n v="9902"/>
        <n v="16432"/>
        <n v="49240"/>
        <n v="4494"/>
        <n v="2800"/>
        <n v="1840"/>
        <n v="9706.9484427656571"/>
        <n v="5227"/>
        <n v="15557.377797238645"/>
        <n v="735212.67477715504"/>
        <n v="5709.7694921453658"/>
        <n v="17129.213946958742"/>
        <n v="11419.444454813362"/>
        <n v="58106.22991552169"/>
        <n v="75285.639014964341"/>
        <n v="14116.086855767498"/>
        <n v="56464.25289359258"/>
        <n v="134891.76814792701"/>
        <n v="59019.573725877446"/>
        <n v="22022.437813575933"/>
        <n v="71527.052465227665"/>
        <n v="156433.050921685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n v="138426001"/>
    <s v="PAGO POR CUENTA DE TERCEROS"/>
    <d v="2015-05-22T00:00:00"/>
    <x v="0"/>
    <x v="0"/>
    <x v="0"/>
    <n v="29460"/>
    <s v="SI"/>
    <s v="NO"/>
    <s v="Continuar con el análisis"/>
    <d v="2019-12-31T00:00:00"/>
    <n v="1"/>
    <n v="29460"/>
    <n v="120"/>
    <s v="Planilla completa"/>
    <n v="28526.481832063033"/>
    <x v="0"/>
  </r>
  <r>
    <n v="138426001"/>
    <s v="PAGO POR CUENTA DE TERCEROS"/>
    <d v="2015-01-01T00:00:00"/>
    <x v="0"/>
    <x v="1"/>
    <x v="1"/>
    <n v="2055587"/>
    <s v="SI"/>
    <s v="NO"/>
    <s v="Continuar con el análisis"/>
    <d v="2019-12-31T00:00:00"/>
    <n v="0"/>
    <n v="0"/>
    <n v="120"/>
    <s v="Planilla completa"/>
    <n v="0"/>
    <x v="1"/>
  </r>
  <r>
    <n v="138426001"/>
    <s v="PAGO POR CUENTA DE TERCEROS"/>
    <d v="2015-06-22T00:00:00"/>
    <x v="0"/>
    <x v="2"/>
    <x v="2"/>
    <n v="592392"/>
    <s v="SI"/>
    <s v="NO"/>
    <s v="Continuar con el análisis"/>
    <d v="2019-12-31T00:00:00"/>
    <n v="1"/>
    <n v="592392"/>
    <n v="120"/>
    <s v="Planilla completa"/>
    <n v="573620.48966257577"/>
    <x v="2"/>
  </r>
  <r>
    <n v="138426001"/>
    <s v="PAGO POR CUENTA DE TERCEROS"/>
    <d v="2015-07-22T00:00:00"/>
    <x v="0"/>
    <x v="3"/>
    <x v="3"/>
    <n v="2750"/>
    <s v="SI"/>
    <s v="NO"/>
    <s v="Continuar con el análisis"/>
    <d v="2019-12-31T00:00:00"/>
    <n v="1"/>
    <n v="2750"/>
    <n v="120"/>
    <s v="Planilla completa"/>
    <n v="2662.8589625992308"/>
    <x v="3"/>
  </r>
  <r>
    <n v="138426001"/>
    <s v="PAGO POR CUENTA DE TERCEROS"/>
    <d v="2015-07-22T00:00:00"/>
    <x v="0"/>
    <x v="4"/>
    <x v="4"/>
    <n v="1017"/>
    <s v="SI"/>
    <s v="NO"/>
    <s v="Continuar con el análisis"/>
    <d v="2019-12-31T00:00:00"/>
    <n v="1"/>
    <n v="1017"/>
    <n v="120"/>
    <s v="Planilla completa"/>
    <n v="984.77365998669734"/>
    <x v="4"/>
  </r>
  <r>
    <n v="138426001"/>
    <s v="PAGO POR CUENTA DE TERCEROS"/>
    <d v="2015-07-22T00:00:00"/>
    <x v="0"/>
    <x v="0"/>
    <x v="5"/>
    <n v="14652"/>
    <s v="SI"/>
    <s v="NO"/>
    <s v="Continuar con el análisis"/>
    <d v="2019-12-31T00:00:00"/>
    <n v="1"/>
    <n v="14652"/>
    <n v="120"/>
    <s v="Planilla completa"/>
    <n v="14187.712552728701"/>
    <x v="5"/>
  </r>
  <r>
    <n v="138426001"/>
    <s v="PAGO POR CUENTA DE TERCEROS"/>
    <d v="2015-07-22T00:00:00"/>
    <x v="0"/>
    <x v="5"/>
    <x v="6"/>
    <n v="12316"/>
    <s v="SI"/>
    <s v="NO"/>
    <s v="Continuar con el análisis"/>
    <d v="2019-12-31T00:00:00"/>
    <n v="1"/>
    <n v="12316"/>
    <n v="120"/>
    <s v="Planilla completa"/>
    <n v="11925.734903044409"/>
    <x v="6"/>
  </r>
  <r>
    <n v="138426001"/>
    <s v="PAGO POR CUENTA DE TERCEROS"/>
    <d v="2015-07-22T00:00:00"/>
    <x v="0"/>
    <x v="5"/>
    <x v="7"/>
    <n v="34754"/>
    <s v="SI"/>
    <s v="NO"/>
    <s v="Continuar con el análisis"/>
    <d v="2019-12-31T00:00:00"/>
    <n v="1"/>
    <n v="34754"/>
    <n v="120"/>
    <s v="Planilla completa"/>
    <n v="33652.727413154062"/>
    <x v="7"/>
  </r>
  <r>
    <n v="138426001"/>
    <s v="PAGO POR CUENTA DE TERCEROS"/>
    <d v="2015-07-22T00:00:00"/>
    <x v="0"/>
    <x v="0"/>
    <x v="8"/>
    <n v="351735"/>
    <s v="SI"/>
    <s v="NO"/>
    <s v="Continuar con el análisis"/>
    <d v="2019-12-31T00:00:00"/>
    <n v="1"/>
    <n v="351735"/>
    <n v="120"/>
    <s v="Planilla completa"/>
    <n v="340589.34443994198"/>
    <x v="8"/>
  </r>
  <r>
    <n v="138426001"/>
    <s v="PAGO POR CUENTA DE TERCEROS"/>
    <d v="2015-07-22T00:00:00"/>
    <x v="0"/>
    <x v="0"/>
    <x v="0"/>
    <n v="8238"/>
    <s v="SI"/>
    <s v="NO"/>
    <s v="Continuar con el análisis"/>
    <d v="2019-12-31T00:00:00"/>
    <n v="1"/>
    <n v="8238"/>
    <n v="120"/>
    <s v="Planilla completa"/>
    <n v="7976.9571395972589"/>
    <x v="9"/>
  </r>
  <r>
    <n v="138426001"/>
    <s v="PAGO POR CUENTA DE TERCEROS"/>
    <d v="2015-07-22T00:00:00"/>
    <x v="0"/>
    <x v="6"/>
    <x v="9"/>
    <n v="42107"/>
    <s v="SI"/>
    <s v="NO"/>
    <s v="Continuar con el análisis"/>
    <d v="2019-12-31T00:00:00"/>
    <n v="1"/>
    <n v="42107"/>
    <n v="120"/>
    <s v="Planilla completa"/>
    <n v="40772.728122969384"/>
    <x v="10"/>
  </r>
  <r>
    <n v="138426001"/>
    <s v="PAGO POR CUENTA DE TERCEROS"/>
    <d v="2015-07-22T00:00:00"/>
    <x v="0"/>
    <x v="6"/>
    <x v="2"/>
    <n v="42202"/>
    <s v="SI"/>
    <s v="NO"/>
    <s v="Continuar con el análisis"/>
    <d v="2019-12-31T00:00:00"/>
    <n v="1"/>
    <n v="42202"/>
    <n v="120"/>
    <s v="Planilla completa"/>
    <n v="40864.717796222816"/>
    <x v="11"/>
  </r>
  <r>
    <n v="138426001"/>
    <s v="PAGO POR CUENTA DE TERCEROS"/>
    <d v="2015-07-22T00:00:00"/>
    <x v="0"/>
    <x v="6"/>
    <x v="10"/>
    <n v="18183"/>
    <s v="SI"/>
    <s v="NO"/>
    <s v="Continuar con el análisis"/>
    <d v="2019-12-31T00:00:00"/>
    <n v="1"/>
    <n v="18183"/>
    <n v="120"/>
    <s v="Planilla completa"/>
    <n v="17606.823460706113"/>
    <x v="12"/>
  </r>
  <r>
    <n v="138426001"/>
    <s v="PAGO POR CUENTA DE TERCEROS"/>
    <d v="2015-07-22T00:00:00"/>
    <x v="0"/>
    <x v="6"/>
    <x v="11"/>
    <n v="1298"/>
    <s v="SI"/>
    <s v="NO"/>
    <s v="Continuar con el análisis"/>
    <d v="2019-12-31T00:00:00"/>
    <n v="1"/>
    <n v="1298"/>
    <n v="120"/>
    <s v="Planilla completa"/>
    <n v="1256.8694303468369"/>
    <x v="13"/>
  </r>
  <r>
    <n v="138426001"/>
    <s v="PAGO POR CUENTA DE TERCEROS"/>
    <d v="2015-07-22T00:00:00"/>
    <x v="0"/>
    <x v="6"/>
    <x v="12"/>
    <n v="20526"/>
    <s v="SI"/>
    <s v="NO"/>
    <s v="Continuar con el análisis"/>
    <d v="2019-12-31T00:00:00"/>
    <n v="1"/>
    <n v="20526"/>
    <n v="120"/>
    <s v="Planilla completa"/>
    <n v="19875.579296840657"/>
    <x v="14"/>
  </r>
  <r>
    <n v="138426001"/>
    <s v="PAGO POR CUENTA DE TERCEROS"/>
    <d v="2015-07-22T00:00:00"/>
    <x v="0"/>
    <x v="6"/>
    <x v="13"/>
    <n v="104262"/>
    <s v="SI"/>
    <s v="NO"/>
    <s v="Continuar con el análisis"/>
    <d v="2019-12-31T00:00:00"/>
    <n v="1"/>
    <n v="104262"/>
    <n v="120"/>
    <s v="Planilla completa"/>
    <n v="100958.18223946218"/>
    <x v="15"/>
  </r>
  <r>
    <n v="138426001"/>
    <s v="PAGO POR CUENTA DE TERCEROS"/>
    <d v="2015-07-22T00:00:00"/>
    <x v="0"/>
    <x v="7"/>
    <x v="14"/>
    <n v="126568"/>
    <s v="SI"/>
    <s v="NO"/>
    <s v="Continuar con el análisis"/>
    <d v="2019-12-31T00:00:00"/>
    <n v="1"/>
    <n v="126568"/>
    <n v="120"/>
    <s v="Planilla completa"/>
    <n v="122557.35751936707"/>
    <x v="16"/>
  </r>
  <r>
    <n v="138426001"/>
    <s v="PAGO POR CUENTA DE TERCEROS"/>
    <d v="2015-08-21T00:00:00"/>
    <x v="0"/>
    <x v="2"/>
    <x v="15"/>
    <n v="57915"/>
    <s v="SI"/>
    <s v="NO"/>
    <s v="Continuar con el análisis"/>
    <d v="2019-12-31T00:00:00"/>
    <n v="1"/>
    <n v="57915"/>
    <n v="120"/>
    <s v="Planilla completa"/>
    <n v="56079.809752339803"/>
    <x v="17"/>
  </r>
  <r>
    <n v="138426001"/>
    <s v="PAGO POR CUENTA DE TERCEROS"/>
    <d v="2015-08-21T00:00:00"/>
    <x v="0"/>
    <x v="6"/>
    <x v="16"/>
    <n v="66105"/>
    <s v="SI"/>
    <s v="NO"/>
    <s v="Continuar con el análisis"/>
    <d v="2019-12-31T00:00:00"/>
    <n v="1"/>
    <n v="66105"/>
    <n v="120"/>
    <s v="Planilla completa"/>
    <n v="64010.287899135328"/>
    <x v="18"/>
  </r>
  <r>
    <n v="138426001"/>
    <s v="PAGO POR CUENTA DE TERCEROS"/>
    <d v="2015-09-21T00:00:00"/>
    <x v="0"/>
    <x v="3"/>
    <x v="3"/>
    <n v="61772"/>
    <s v="SI"/>
    <s v="NO"/>
    <s v="Continuar con el análisis"/>
    <d v="2019-12-31T00:00:00"/>
    <n v="1"/>
    <n v="61772"/>
    <n v="120"/>
    <s v="Planilla completa"/>
    <n v="59814.590486428977"/>
    <x v="19"/>
  </r>
  <r>
    <n v="138426001"/>
    <s v="PAGO POR CUENTA DE TERCEROS"/>
    <d v="2015-09-21T00:00:00"/>
    <x v="0"/>
    <x v="5"/>
    <x v="17"/>
    <n v="22837"/>
    <s v="SI"/>
    <s v="NO"/>
    <s v="Continuar con el análisis"/>
    <d v="2019-12-31T00:00:00"/>
    <n v="1"/>
    <n v="22837"/>
    <n v="120"/>
    <s v="Planilla completa"/>
    <n v="22113.34913777405"/>
    <x v="20"/>
  </r>
  <r>
    <n v="138426001"/>
    <s v="PAGO POR CUENTA DE TERCEROS"/>
    <d v="2015-09-21T00:00:00"/>
    <x v="0"/>
    <x v="8"/>
    <x v="18"/>
    <n v="236392"/>
    <s v="SI"/>
    <s v="NO"/>
    <s v="Continuar con el análisis"/>
    <d v="2019-12-31T00:00:00"/>
    <n v="1"/>
    <n v="236392"/>
    <n v="120"/>
    <s v="Planilla completa"/>
    <n v="228901.29304972995"/>
    <x v="21"/>
  </r>
  <r>
    <n v="138426001"/>
    <s v="PAGO POR CUENTA DE TERCEROS"/>
    <d v="2015-10-22T00:00:00"/>
    <x v="0"/>
    <x v="5"/>
    <x v="19"/>
    <n v="534757"/>
    <s v="SI"/>
    <s v="NO"/>
    <s v="Continuar con el análisis"/>
    <d v="2019-12-31T00:00:00"/>
    <n v="0"/>
    <n v="0"/>
    <n v="120"/>
    <s v="Planilla completa"/>
    <n v="0"/>
    <x v="22"/>
  </r>
  <r>
    <n v="138426001"/>
    <s v="PAGO POR CUENTA DE TERCEROS"/>
    <d v="2015-10-22T00:00:00"/>
    <x v="0"/>
    <x v="4"/>
    <x v="20"/>
    <n v="27676"/>
    <s v="SI"/>
    <s v="NO"/>
    <s v="Continuar con el análisis"/>
    <d v="2019-12-31T00:00:00"/>
    <n v="1"/>
    <n v="27676"/>
    <n v="120"/>
    <s v="Planilla completa"/>
    <n v="26799.01259959866"/>
    <x v="23"/>
  </r>
  <r>
    <n v="138426001"/>
    <s v="PAGO POR CUENTA DE TERCEROS"/>
    <d v="2015-10-22T00:00:00"/>
    <x v="0"/>
    <x v="3"/>
    <x v="21"/>
    <n v="126568"/>
    <s v="SI"/>
    <s v="NO"/>
    <s v="Continuar con el análisis"/>
    <d v="2019-12-31T00:00:00"/>
    <n v="1"/>
    <n v="126568"/>
    <n v="120"/>
    <s v="Planilla completa"/>
    <n v="122557.35751936707"/>
    <x v="16"/>
  </r>
  <r>
    <n v="138426001"/>
    <s v="PAGO POR CUENTA DE TERCEROS"/>
    <d v="2015-11-24T00:00:00"/>
    <x v="0"/>
    <x v="2"/>
    <x v="22"/>
    <n v="103852"/>
    <s v="SI"/>
    <s v="NO"/>
    <s v="Continuar con el análisis"/>
    <d v="2019-12-31T00:00:00"/>
    <n v="1"/>
    <n v="103852"/>
    <n v="120"/>
    <s v="Planilla completa"/>
    <n v="100561.17417594738"/>
    <x v="24"/>
  </r>
  <r>
    <n v="138426001"/>
    <s v="PAGO POR CUENTA DE TERCEROS"/>
    <d v="2015-12-22T00:00:00"/>
    <x v="0"/>
    <x v="5"/>
    <x v="23"/>
    <n v="104262"/>
    <s v="SI"/>
    <s v="NO"/>
    <s v="Continuar con el análisis"/>
    <d v="2019-12-31T00:00:00"/>
    <n v="1"/>
    <n v="104262"/>
    <n v="120"/>
    <s v="Planilla completa"/>
    <n v="100958.18223946218"/>
    <x v="15"/>
  </r>
  <r>
    <n v="138426001"/>
    <s v="PAGO POR CUENTA DE TERCEROS"/>
    <d v="2016-02-24T00:00:00"/>
    <x v="0"/>
    <x v="4"/>
    <x v="24"/>
    <n v="777851"/>
    <s v="SI"/>
    <s v="NO"/>
    <s v="Continuar con el análisis"/>
    <d v="2019-12-31T00:00:00"/>
    <n v="1"/>
    <n v="777851"/>
    <n v="120"/>
    <s v="Planilla completa"/>
    <n v="753202.72978791792"/>
    <x v="25"/>
  </r>
  <r>
    <n v="138426001"/>
    <s v="PAGO POR CUENTA DE TERCEROS"/>
    <d v="2016-03-22T00:00:00"/>
    <x v="0"/>
    <x v="4"/>
    <x v="24"/>
    <n v="494821"/>
    <s v="SI"/>
    <s v="NO"/>
    <s v="Continuar con el análisis"/>
    <d v="2019-12-31T00:00:00"/>
    <n v="1"/>
    <n v="494821"/>
    <n v="120"/>
    <s v="Planilla completa"/>
    <n v="479141.28535720508"/>
    <x v="26"/>
  </r>
  <r>
    <n v="138426001"/>
    <s v="PAGO POR CUENTA DE TERCEROS"/>
    <d v="2016-05-24T00:00:00"/>
    <x v="0"/>
    <x v="9"/>
    <x v="25"/>
    <n v="390295"/>
    <s v="SI"/>
    <s v="NO"/>
    <s v="Continuar con el análisis"/>
    <d v="2019-12-31T00:00:00"/>
    <n v="1"/>
    <n v="390295"/>
    <n v="120"/>
    <s v="Planilla completa"/>
    <n v="377927.46865733335"/>
    <x v="27"/>
  </r>
  <r>
    <n v="138426001"/>
    <s v="PAGO POR CUENTA DE TERCEROS"/>
    <d v="2016-06-24T00:00:00"/>
    <x v="0"/>
    <x v="4"/>
    <x v="26"/>
    <n v="750568"/>
    <s v="SI"/>
    <s v="NO"/>
    <s v="Continuar con el análisis"/>
    <d v="2019-12-31T00:00:00"/>
    <n v="1"/>
    <n v="750568"/>
    <n v="120"/>
    <s v="Planilla completa"/>
    <n v="726784.26394188346"/>
    <x v="28"/>
  </r>
  <r>
    <n v="138426001"/>
    <s v="PAGO POR CUENTA DE TERCEROS"/>
    <d v="2016-06-24T00:00:00"/>
    <x v="0"/>
    <x v="4"/>
    <x v="27"/>
    <n v="147"/>
    <s v="SI"/>
    <s v="NO"/>
    <s v="Continuar con el análisis"/>
    <d v="2019-12-31T00:00:00"/>
    <n v="1"/>
    <n v="147"/>
    <n v="120"/>
    <s v="Planilla completa"/>
    <n v="142.34191545530433"/>
    <x v="29"/>
  </r>
  <r>
    <n v="138426001"/>
    <s v="PAGO POR CUENTA DE TERCEROS"/>
    <d v="2016-06-24T00:00:00"/>
    <x v="0"/>
    <x v="8"/>
    <x v="18"/>
    <n v="84920"/>
    <s v="SI"/>
    <s v="NO"/>
    <s v="Continuar con el análisis"/>
    <d v="2019-12-31T00:00:00"/>
    <n v="1"/>
    <n v="84920"/>
    <n v="120"/>
    <s v="Planilla completa"/>
    <n v="82229.084765064239"/>
    <x v="30"/>
  </r>
  <r>
    <n v="138426001"/>
    <s v="PAGO POR CUENTA DE TERCEROS"/>
    <d v="2016-07-25T00:00:00"/>
    <x v="0"/>
    <x v="2"/>
    <x v="15"/>
    <n v="339679"/>
    <s v="SI"/>
    <s v="NO"/>
    <s v="Continuar con el análisis"/>
    <d v="2019-12-31T00:00:00"/>
    <n v="1"/>
    <n v="339679"/>
    <n v="120"/>
    <s v="Planilla completa"/>
    <n v="328915.37074790697"/>
    <x v="31"/>
  </r>
  <r>
    <n v="138426001"/>
    <s v="PAGO POR CUENTA DE TERCEROS"/>
    <d v="2016-08-24T00:00:00"/>
    <x v="0"/>
    <x v="2"/>
    <x v="15"/>
    <n v="169840"/>
    <s v="SI"/>
    <s v="NO"/>
    <s v="Continuar con el análisis"/>
    <d v="2019-12-31T00:00:00"/>
    <n v="1"/>
    <n v="169840"/>
    <n v="120"/>
    <s v="Planilla completa"/>
    <n v="164458.16953012848"/>
    <x v="32"/>
  </r>
  <r>
    <n v="138426001"/>
    <s v="PAGO POR CUENTA DE TERCEROS"/>
    <d v="2016-09-22T00:00:00"/>
    <x v="0"/>
    <x v="10"/>
    <x v="28"/>
    <n v="439518"/>
    <s v="SI"/>
    <s v="NO"/>
    <s v="Continuar con el análisis"/>
    <d v="2019-12-31T00:00:00"/>
    <n v="1"/>
    <n v="439518"/>
    <n v="120"/>
    <s v="Planilla completa"/>
    <n v="425590.70746315952"/>
    <x v="33"/>
  </r>
  <r>
    <n v="138426001"/>
    <s v="PAGO POR CUENTA DE TERCEROS"/>
    <d v="2016-11-24T00:00:00"/>
    <x v="0"/>
    <x v="6"/>
    <x v="29"/>
    <n v="46767"/>
    <s v="SI"/>
    <s v="NO"/>
    <s v="Continuar con el análisis"/>
    <d v="2019-12-31T00:00:00"/>
    <n v="1"/>
    <n v="46767"/>
    <n v="120"/>
    <s v="Planilla completa"/>
    <n v="45285.063674137535"/>
    <x v="34"/>
  </r>
  <r>
    <n v="138426001"/>
    <s v="PAGO POR CUENTA DE TERCEROS"/>
    <d v="2016-11-24T00:00:00"/>
    <x v="0"/>
    <x v="8"/>
    <x v="30"/>
    <n v="3526"/>
    <s v="SI"/>
    <s v="NO"/>
    <s v="Continuar con el análisis"/>
    <d v="2019-12-31T00:00:00"/>
    <n v="1"/>
    <n v="3526"/>
    <n v="120"/>
    <s v="Planilla completa"/>
    <n v="3414.2693462272318"/>
    <x v="35"/>
  </r>
  <r>
    <n v="138426001"/>
    <s v="PAGO POR CUENTA DE TERCEROS"/>
    <d v="2016-12-20T00:00:00"/>
    <x v="0"/>
    <x v="3"/>
    <x v="3"/>
    <n v="66572"/>
    <s v="SI"/>
    <s v="NO"/>
    <s v="Continuar con el análisis"/>
    <d v="2019-12-31T00:00:00"/>
    <n v="1"/>
    <n v="66572"/>
    <n v="120"/>
    <s v="Planilla completa"/>
    <n v="64462.489766602179"/>
    <x v="36"/>
  </r>
  <r>
    <n v="138426001"/>
    <s v="PAGO POR CUENTA DE TERCEROS"/>
    <d v="2017-07-19T00:00:00"/>
    <x v="0"/>
    <x v="11"/>
    <x v="31"/>
    <n v="28752"/>
    <s v="SI"/>
    <s v="NO"/>
    <s v="Continuar con el análisis"/>
    <d v="2019-12-31T00:00:00"/>
    <n v="1"/>
    <n v="28752"/>
    <n v="120"/>
    <s v="Planilla completa"/>
    <n v="27840.916688237485"/>
    <x v="37"/>
  </r>
  <r>
    <n v="138426001"/>
    <s v="PAGO POR CUENTA DE TERCEROS"/>
    <d v="2017-01-20T00:00:00"/>
    <x v="0"/>
    <x v="9"/>
    <x v="32"/>
    <n v="187678"/>
    <s v="SI"/>
    <s v="NO"/>
    <s v="Continuar con el análisis"/>
    <d v="2019-12-31T00:00:00"/>
    <n v="0"/>
    <n v="0"/>
    <n v="120"/>
    <s v="Planilla completa"/>
    <n v="0"/>
    <x v="38"/>
  </r>
  <r>
    <n v="138426001"/>
    <s v="PAGO POR CUENTA DE TERCEROS"/>
    <d v="2017-02-24T00:00:00"/>
    <x v="0"/>
    <x v="9"/>
    <x v="33"/>
    <n v="984547"/>
    <s v="SI"/>
    <s v="NO"/>
    <s v="Continuar con el análisis"/>
    <d v="2019-12-31T00:00:00"/>
    <n v="1"/>
    <n v="984547"/>
    <n v="120"/>
    <s v="Planilla completa"/>
    <n v="953349.01929097634"/>
    <x v="39"/>
  </r>
  <r>
    <n v="138426001"/>
    <s v="PAGO POR CUENTA DE TERCEROS"/>
    <d v="2017-03-24T00:00:00"/>
    <x v="0"/>
    <x v="9"/>
    <x v="33"/>
    <n v="1267677"/>
    <s v="SI"/>
    <s v="NO"/>
    <s v="Continuar con el análisis"/>
    <d v="2019-12-31T00:00:00"/>
    <n v="1"/>
    <n v="1267677"/>
    <n v="120"/>
    <s v="Planilla completa"/>
    <n v="1227507.2949566927"/>
    <x v="40"/>
  </r>
  <r>
    <n v="138426001"/>
    <s v="PAGO POR CUENTA DE TERCEROS"/>
    <d v="2017-03-24T00:00:00"/>
    <x v="0"/>
    <x v="2"/>
    <x v="34"/>
    <n v="66572"/>
    <s v="SI"/>
    <s v="NO"/>
    <s v="Continuar con el análisis"/>
    <d v="2019-12-31T00:00:00"/>
    <n v="1"/>
    <n v="66572"/>
    <n v="120"/>
    <s v="Planilla completa"/>
    <n v="64462.489766602179"/>
    <x v="36"/>
  </r>
  <r>
    <n v="138426001"/>
    <s v="PAGO POR CUENTA DE TERCEROS"/>
    <d v="2017-05-24T00:00:00"/>
    <x v="0"/>
    <x v="9"/>
    <x v="33"/>
    <n v="550618"/>
    <s v="SI"/>
    <s v="NO"/>
    <s v="Continuar con el análisis"/>
    <d v="2019-12-31T00:00:00"/>
    <n v="1"/>
    <n v="550618"/>
    <n v="120"/>
    <s v="Planilla completa"/>
    <n v="533170.2095521685"/>
    <x v="41"/>
  </r>
  <r>
    <n v="138426001"/>
    <s v="PAGO POR CUENTA DE TERCEROS"/>
    <d v="2017-06-23T00:00:00"/>
    <x v="0"/>
    <x v="4"/>
    <x v="35"/>
    <n v="2538"/>
    <s v="SI"/>
    <s v="NO"/>
    <s v="Continuar con el análisis"/>
    <d v="2019-12-31T00:00:00"/>
    <n v="1"/>
    <n v="2538"/>
    <n v="120"/>
    <s v="Planilla completa"/>
    <n v="2457.5767443915811"/>
    <x v="42"/>
  </r>
  <r>
    <n v="138426001"/>
    <s v="PAGO POR CUENTA DE TERCEROS"/>
    <d v="2017-06-23T00:00:00"/>
    <x v="0"/>
    <x v="9"/>
    <x v="33"/>
    <n v="139104"/>
    <s v="SI"/>
    <s v="NO"/>
    <s v="Continuar con el análisis"/>
    <d v="2019-12-31T00:00:00"/>
    <n v="1"/>
    <n v="139104"/>
    <n v="120"/>
    <s v="Planilla completa"/>
    <n v="134696.12113941941"/>
    <x v="43"/>
  </r>
  <r>
    <n v="138426001"/>
    <s v="PAGO POR CUENTA DE TERCEROS"/>
    <d v="2017-06-23T00:00:00"/>
    <x v="0"/>
    <x v="3"/>
    <x v="36"/>
    <n v="8619"/>
    <s v="SI"/>
    <s v="NO"/>
    <s v="Continuar con el análisis"/>
    <d v="2019-12-31T00:00:00"/>
    <n v="1"/>
    <n v="8619"/>
    <n v="120"/>
    <s v="Planilla completa"/>
    <n v="8345.8841449610081"/>
    <x v="44"/>
  </r>
  <r>
    <n v="138426001"/>
    <s v="PAGO POR CUENTA DE TERCEROS"/>
    <d v="2017-06-23T00:00:00"/>
    <x v="0"/>
    <x v="3"/>
    <x v="37"/>
    <n v="6744"/>
    <s v="SI"/>
    <s v="NO"/>
    <s v="Continuar con el análisis"/>
    <d v="2019-12-31T00:00:00"/>
    <n v="1"/>
    <n v="6744"/>
    <n v="120"/>
    <s v="Planilla completa"/>
    <n v="6530.2984886433496"/>
    <x v="45"/>
  </r>
  <r>
    <n v="138426001"/>
    <s v="PAGO POR CUENTA DE TERCEROS"/>
    <d v="2017-07-19T00:00:00"/>
    <x v="0"/>
    <x v="3"/>
    <x v="3"/>
    <n v="4494"/>
    <s v="SI"/>
    <s v="NO"/>
    <s v="Continuar con el análisis"/>
    <d v="2019-12-31T00:00:00"/>
    <n v="1"/>
    <n v="4494"/>
    <n v="120"/>
    <s v="Planilla completa"/>
    <n v="4351.5957010621614"/>
    <x v="46"/>
  </r>
  <r>
    <n v="138426001"/>
    <s v="PAGO POR CUENTA DE TERCEROS"/>
    <d v="2017-07-19T00:00:00"/>
    <x v="0"/>
    <x v="12"/>
    <x v="31"/>
    <n v="109459"/>
    <s v="SI"/>
    <s v="NO"/>
    <s v="Continuar con el análisis"/>
    <d v="2019-12-31T00:00:00"/>
    <n v="1"/>
    <n v="109459"/>
    <n v="120"/>
    <s v="Planilla completa"/>
    <n v="105990.5015225997"/>
    <x v="47"/>
  </r>
  <r>
    <n v="138426001"/>
    <s v="PAGO POR CUENTA DE TERCEROS"/>
    <d v="2017-07-19T00:00:00"/>
    <x v="0"/>
    <x v="9"/>
    <x v="33"/>
    <n v="506247"/>
    <s v="SI"/>
    <s v="NO"/>
    <s v="Continuar con el análisis"/>
    <d v="2019-12-31T00:00:00"/>
    <n v="1"/>
    <n v="506247"/>
    <n v="120"/>
    <s v="Planilla completa"/>
    <n v="490205.22226871736"/>
    <x v="48"/>
  </r>
  <r>
    <n v="138426001"/>
    <s v="PAGO POR CUENTA DE TERCEROS"/>
    <d v="2017-07-19T00:00:00"/>
    <x v="0"/>
    <x v="3"/>
    <x v="36"/>
    <n v="8619"/>
    <s v="SI"/>
    <s v="NO"/>
    <s v="Continuar con el análisis"/>
    <d v="2019-12-31T00:00:00"/>
    <n v="1"/>
    <n v="8619"/>
    <n v="120"/>
    <s v="Planilla completa"/>
    <n v="8345.8841449610081"/>
    <x v="44"/>
  </r>
  <r>
    <n v="138426001"/>
    <s v="PAGO POR CUENTA DE TERCEROS"/>
    <d v="2017-07-19T00:00:00"/>
    <x v="0"/>
    <x v="2"/>
    <x v="34"/>
    <n v="130316"/>
    <s v="SI"/>
    <s v="NO"/>
    <s v="Continuar con el análisis"/>
    <d v="2019-12-31T00:00:00"/>
    <n v="1"/>
    <n v="130316"/>
    <n v="120"/>
    <s v="Planilla completa"/>
    <n v="126186.59220730231"/>
    <x v="49"/>
  </r>
  <r>
    <n v="138426001"/>
    <s v="PAGO POR CUENTA DE TERCEROS"/>
    <d v="2017-07-19T00:00:00"/>
    <x v="0"/>
    <x v="3"/>
    <x v="10"/>
    <n v="9902"/>
    <s v="SI"/>
    <s v="NO"/>
    <s v="Continuar con el análisis"/>
    <d v="2019-12-31T00:00:00"/>
    <n v="1"/>
    <n v="9902"/>
    <n v="120"/>
    <s v="Planilla completa"/>
    <n v="9588.2288900573021"/>
    <x v="50"/>
  </r>
  <r>
    <n v="138426001"/>
    <s v="PAGO POR CUENTA DE TERCEROS"/>
    <d v="2017-07-19T00:00:00"/>
    <x v="0"/>
    <x v="9"/>
    <x v="32"/>
    <n v="16432"/>
    <s v="SI"/>
    <s v="NO"/>
    <s v="Continuar con el análisis"/>
    <d v="2019-12-31T00:00:00"/>
    <n v="1"/>
    <n v="16432"/>
    <n v="120"/>
    <s v="Planilla completa"/>
    <n v="15911.30853579293"/>
    <x v="51"/>
  </r>
  <r>
    <n v="138426001"/>
    <s v="PAGO POR CUENTA DE TERCEROS"/>
    <d v="2017-07-19T00:00:00"/>
    <x v="0"/>
    <x v="5"/>
    <x v="38"/>
    <n v="28737"/>
    <s v="SI"/>
    <s v="NO"/>
    <s v="Continuar con el análisis"/>
    <d v="2019-12-31T00:00:00"/>
    <n v="1"/>
    <n v="28737"/>
    <n v="120"/>
    <s v="Planilla completa"/>
    <n v="27826.392002986944"/>
    <x v="52"/>
  </r>
  <r>
    <n v="138426001"/>
    <s v="PAGO POR CUENTA DE TERCEROS"/>
    <d v="2017-07-19T00:00:00"/>
    <x v="0"/>
    <x v="5"/>
    <x v="39"/>
    <n v="49240"/>
    <s v="SI"/>
    <s v="NO"/>
    <s v="Continuar con el análisis"/>
    <d v="2019-12-31T00:00:00"/>
    <n v="1"/>
    <n v="49240"/>
    <n v="120"/>
    <s v="Planilla completa"/>
    <n v="47679.700115776774"/>
    <x v="53"/>
  </r>
  <r>
    <n v="138426001"/>
    <s v="PAGO POR CUENTA DE TERCEROS"/>
    <d v="2017-07-26T00:00:00"/>
    <x v="0"/>
    <x v="3"/>
    <x v="40"/>
    <n v="6464"/>
    <s v="SI"/>
    <s v="NO"/>
    <s v="Continuar con el análisis"/>
    <d v="2019-12-31T00:00:00"/>
    <n v="1"/>
    <n v="6464"/>
    <n v="120"/>
    <s v="Planilla completa"/>
    <n v="6259.1710306332461"/>
    <x v="54"/>
  </r>
  <r>
    <n v="138426001"/>
    <s v="PAGO POR CUENTA DE TERCEROS"/>
    <d v="2017-08-24T00:00:00"/>
    <x v="0"/>
    <x v="13"/>
    <x v="41"/>
    <n v="181304"/>
    <s v="SI"/>
    <s v="NO"/>
    <s v="Continuar con el análisis"/>
    <d v="2019-12-31T00:00:00"/>
    <n v="0"/>
    <n v="0"/>
    <n v="120"/>
    <s v="Planilla completa"/>
    <n v="0"/>
    <x v="55"/>
  </r>
  <r>
    <n v="138426001"/>
    <s v="PAGO POR CUENTA DE TERCEROS"/>
    <d v="2017-08-24T00:00:00"/>
    <x v="0"/>
    <x v="3"/>
    <x v="3"/>
    <n v="71066"/>
    <s v="SI"/>
    <s v="NO"/>
    <s v="Continuar con el análisis"/>
    <d v="2019-12-31T00:00:00"/>
    <n v="1"/>
    <n v="71066"/>
    <n v="120"/>
    <s v="Planilla completa"/>
    <n v="68814.085467664336"/>
    <x v="56"/>
  </r>
  <r>
    <n v="138426001"/>
    <s v="PAGO POR CUENTA DE TERCEROS"/>
    <d v="2017-10-24T00:00:00"/>
    <x v="0"/>
    <x v="3"/>
    <x v="42"/>
    <n v="53746"/>
    <s v="SI"/>
    <s v="NO"/>
    <s v="Continuar con el análisis"/>
    <d v="2019-12-31T00:00:00"/>
    <n v="1"/>
    <n v="53746"/>
    <n v="120"/>
    <s v="Planilla completa"/>
    <n v="52042.915565039366"/>
    <x v="57"/>
  </r>
  <r>
    <n v="138426001"/>
    <s v="PAGO POR CUENTA DE TERCEROS"/>
    <d v="2017-11-23T00:00:00"/>
    <x v="0"/>
    <x v="4"/>
    <x v="43"/>
    <n v="432665"/>
    <s v="SI"/>
    <s v="NO"/>
    <s v="Continuar con el análisis"/>
    <d v="2019-12-31T00:00:00"/>
    <n v="1"/>
    <n v="432665"/>
    <n v="120"/>
    <s v="Planilla completa"/>
    <n v="418954.86292836227"/>
    <x v="58"/>
  </r>
  <r>
    <n v="138426001"/>
    <s v="PAGO POR CUENTA DE TERCEROS"/>
    <d v="2017-12-20T00:00:00"/>
    <x v="0"/>
    <x v="4"/>
    <x v="43"/>
    <n v="801231"/>
    <s v="SI"/>
    <s v="NO"/>
    <s v="Continuar con el análisis"/>
    <d v="2019-12-31T00:00:00"/>
    <n v="1"/>
    <n v="801231"/>
    <n v="120"/>
    <s v="Planilla completa"/>
    <n v="775841.87253176153"/>
    <x v="59"/>
  </r>
  <r>
    <n v="138426001"/>
    <s v="PAGO POR CUENTA DE TERCEROS"/>
    <d v="2018-03-21T00:00:00"/>
    <x v="0"/>
    <x v="14"/>
    <x v="44"/>
    <n v="2800"/>
    <s v="SI"/>
    <s v="NO"/>
    <s v="Continuar con el análisis"/>
    <m/>
    <n v="0"/>
    <n v="0"/>
    <n v="0"/>
    <s v="Diligenciar la planilla completa"/>
    <n v="0"/>
    <x v="60"/>
  </r>
  <r>
    <n v="138426001"/>
    <s v="PAGO POR CUENTA DE TERCEROS"/>
    <d v="2018-04-24T00:00:00"/>
    <x v="0"/>
    <x v="10"/>
    <x v="45"/>
    <n v="55220"/>
    <s v="NO"/>
    <s v="NO"/>
    <s v="Fin de la planilla"/>
    <m/>
    <m/>
    <m/>
    <m/>
    <m/>
    <m/>
    <x v="61"/>
  </r>
  <r>
    <n v="138426001"/>
    <s v="PAGO POR CUENTA DE TERCEROS"/>
    <d v="2018-05-24T00:00:00"/>
    <x v="0"/>
    <x v="10"/>
    <x v="45"/>
    <n v="1840"/>
    <s v="NO"/>
    <s v="NO"/>
    <s v="Fin de la planilla"/>
    <m/>
    <m/>
    <m/>
    <m/>
    <m/>
    <m/>
    <x v="61"/>
  </r>
  <r>
    <n v="138426001"/>
    <s v="PAGO POR CUENTA DE TERCEROS"/>
    <d v="2018-07-24T00:00:00"/>
    <x v="0"/>
    <x v="15"/>
    <x v="18"/>
    <n v="31949"/>
    <s v="NO"/>
    <s v="NO"/>
    <s v="Fin de la planilla"/>
    <m/>
    <m/>
    <m/>
    <m/>
    <m/>
    <m/>
    <x v="61"/>
  </r>
  <r>
    <n v="138426001"/>
    <s v="PAGO POR CUENTA DE TERCEROS"/>
    <d v="2018-08-24T00:00:00"/>
    <x v="0"/>
    <x v="13"/>
    <x v="46"/>
    <n v="946320"/>
    <s v="SI"/>
    <s v="NO"/>
    <s v="Continuar con el análisis"/>
    <d v="2019-12-31T00:00:00"/>
    <n v="1"/>
    <n v="946320"/>
    <n v="120"/>
    <s v="Planilla completa"/>
    <n v="916333.34308614698"/>
    <x v="62"/>
  </r>
  <r>
    <n v="138426001"/>
    <s v="PAGO POR CUENTA DE TERCEROS"/>
    <d v="2018-02-23T00:00:00"/>
    <x v="0"/>
    <x v="6"/>
    <x v="47"/>
    <n v="102687"/>
    <s v="NO"/>
    <s v="NO"/>
    <s v="Fin de la planilla"/>
    <m/>
    <m/>
    <m/>
    <m/>
    <m/>
    <m/>
    <x v="61"/>
  </r>
  <r>
    <n v="138426001"/>
    <s v="PAGO POR CUENTA DE TERCEROS"/>
    <d v="2018-03-21T00:00:00"/>
    <x v="0"/>
    <x v="6"/>
    <x v="47"/>
    <n v="5227"/>
    <s v="SI"/>
    <s v="NO"/>
    <s v="Continuar con el análisis"/>
    <m/>
    <n v="0"/>
    <n v="0"/>
    <n v="0"/>
    <s v="Diligenciar la planilla completa"/>
    <n v="0"/>
    <x v="63"/>
  </r>
  <r>
    <n v="138426001"/>
    <s v="PAGO POR CUENTA DE TERCEROS"/>
    <d v="2018-01-25T00:00:00"/>
    <x v="0"/>
    <x v="4"/>
    <x v="43"/>
    <n v="416640"/>
    <s v="NO"/>
    <s v="NO"/>
    <s v="Fin de la planilla"/>
    <m/>
    <m/>
    <m/>
    <m/>
    <m/>
    <m/>
    <x v="61"/>
  </r>
  <r>
    <n v="138426001"/>
    <s v="PAGO POR CUENTA DE TERCEROS"/>
    <d v="2018-02-23T00:00:00"/>
    <x v="0"/>
    <x v="4"/>
    <x v="43"/>
    <n v="192295"/>
    <s v="NO"/>
    <s v="NO"/>
    <s v="Fin de la planilla"/>
    <m/>
    <m/>
    <m/>
    <m/>
    <m/>
    <m/>
    <x v="61"/>
  </r>
  <r>
    <n v="138426001"/>
    <s v="PAGO POR CUENTA DE TERCEROS"/>
    <d v="2018-03-21T00:00:00"/>
    <x v="0"/>
    <x v="4"/>
    <x v="43"/>
    <n v="30995"/>
    <s v="SI"/>
    <s v="NO"/>
    <s v="Continuar con el análisis"/>
    <m/>
    <n v="0"/>
    <n v="0"/>
    <n v="0"/>
    <s v="Diligenciar la planilla completa"/>
    <n v="0"/>
    <x v="64"/>
  </r>
  <r>
    <n v="138426001"/>
    <s v="PAGO POR CUENTA DE TERCEROS"/>
    <d v="2018-05-24T00:00:00"/>
    <x v="0"/>
    <x v="4"/>
    <x v="43"/>
    <n v="202083"/>
    <s v="NO"/>
    <s v="NO"/>
    <s v="Fin de la planilla"/>
    <m/>
    <m/>
    <m/>
    <m/>
    <m/>
    <m/>
    <x v="61"/>
  </r>
  <r>
    <n v="138426001"/>
    <s v="PAGO POR CUENTA DE TERCEROS"/>
    <d v="2018-04-24T00:00:00"/>
    <x v="0"/>
    <x v="16"/>
    <x v="48"/>
    <n v="1995"/>
    <s v="NO"/>
    <s v="NO"/>
    <s v="Fin de la planilla"/>
    <m/>
    <m/>
    <m/>
    <m/>
    <m/>
    <m/>
    <x v="61"/>
  </r>
  <r>
    <n v="138426001"/>
    <s v="PAGO POR CUENTA DE TERCEROS"/>
    <d v="2018-03-23T00:00:00"/>
    <x v="0"/>
    <x v="4"/>
    <x v="49"/>
    <n v="36913"/>
    <s v="SI"/>
    <s v="NO"/>
    <s v="Continuar con el análisis"/>
    <m/>
    <n v="0"/>
    <n v="0"/>
    <n v="0"/>
    <s v="Diligenciar la planilla completa"/>
    <n v="0"/>
    <x v="65"/>
  </r>
  <r>
    <n v="138426001"/>
    <s v="PAGO POR CUENTA DE TERCEROS"/>
    <d v="2018-08-24T00:00:00"/>
    <x v="0"/>
    <x v="13"/>
    <x v="50"/>
    <n v="42018"/>
    <s v="SI"/>
    <s v="NO"/>
    <s v="Continuar con el análisis"/>
    <d v="2019-12-31T00:00:00"/>
    <n v="0"/>
    <n v="0"/>
    <n v="120"/>
    <s v="Planilla completa"/>
    <n v="0"/>
    <x v="66"/>
  </r>
  <r>
    <n v="138426001"/>
    <s v="PAGO POR CUENTA DE TERCEROS"/>
    <d v="2018-04-24T00:00:00"/>
    <x v="0"/>
    <x v="16"/>
    <x v="40"/>
    <n v="168508"/>
    <s v="NO"/>
    <s v="NO"/>
    <s v="Fin de la planilla"/>
    <m/>
    <m/>
    <m/>
    <m/>
    <m/>
    <m/>
    <x v="61"/>
  </r>
  <r>
    <n v="138426001"/>
    <s v="PAGO POR CUENTA DE TERCEROS"/>
    <d v="2018-07-24T00:00:00"/>
    <x v="0"/>
    <x v="6"/>
    <x v="51"/>
    <n v="164577"/>
    <s v="SI"/>
    <s v="NO"/>
    <s v="Continuar con el análisis"/>
    <d v="2019-12-31T00:00:00"/>
    <n v="1"/>
    <n v="164577"/>
    <n v="120"/>
    <s v="Planilla completa"/>
    <n v="159361.94163188859"/>
    <x v="67"/>
  </r>
  <r>
    <n v="138426001"/>
    <s v="PAGO POR CUENTA DE TERCEROS"/>
    <d v="2018-03-23T00:00:00"/>
    <x v="0"/>
    <x v="4"/>
    <x v="52"/>
    <n v="78387"/>
    <s v="NO"/>
    <s v="NO"/>
    <s v="Fin de la planilla"/>
    <m/>
    <n v="0"/>
    <n v="0"/>
    <n v="0"/>
    <s v="Diligenciar la planilla completa"/>
    <n v="0"/>
    <x v="68"/>
  </r>
  <r>
    <n v="138426001"/>
    <s v="PAGO POR CUENTA DE TERCEROS"/>
    <d v="2018-10-25T00:00:00"/>
    <x v="0"/>
    <x v="15"/>
    <x v="53"/>
    <n v="59322"/>
    <s v="NO"/>
    <s v="NO"/>
    <s v="Fin de la planilla"/>
    <m/>
    <m/>
    <m/>
    <m/>
    <m/>
    <m/>
    <x v="61"/>
  </r>
  <r>
    <n v="138426001"/>
    <s v="PAGO POR CUENTA DE TERCEROS"/>
    <d v="2018-05-24T00:00:00"/>
    <x v="0"/>
    <x v="15"/>
    <x v="0"/>
    <n v="9506"/>
    <s v="NO"/>
    <s v="NO"/>
    <s v="Fin de la planilla"/>
    <m/>
    <m/>
    <m/>
    <m/>
    <m/>
    <m/>
    <x v="61"/>
  </r>
  <r>
    <n v="138426001"/>
    <s v="PAGO POR CUENTA DE TERCEROS"/>
    <d v="2018-07-24T00:00:00"/>
    <x v="0"/>
    <x v="15"/>
    <x v="0"/>
    <n v="10688"/>
    <s v="NO"/>
    <s v="NO"/>
    <s v="Fin de la planilla"/>
    <m/>
    <m/>
    <m/>
    <m/>
    <m/>
    <m/>
    <x v="61"/>
  </r>
  <r>
    <n v="138426001"/>
    <s v="PAGO POR CUENTA DE TERCEROS"/>
    <d v="2018-10-25T00:00:00"/>
    <x v="0"/>
    <x v="17"/>
    <x v="15"/>
    <n v="0"/>
    <s v="NO"/>
    <s v="NO"/>
    <s v="Fin de la planilla"/>
    <m/>
    <m/>
    <m/>
    <m/>
    <m/>
    <m/>
    <x v="61"/>
  </r>
  <r>
    <n v="138426001"/>
    <s v="PAGO POR CUENTA DE TERCEROS"/>
    <d v="2018-05-24T00:00:00"/>
    <x v="0"/>
    <x v="15"/>
    <x v="30"/>
    <n v="1540"/>
    <s v="NO"/>
    <s v="NO"/>
    <s v="Fin de la planilla"/>
    <m/>
    <m/>
    <m/>
    <m/>
    <m/>
    <m/>
    <x v="61"/>
  </r>
  <r>
    <n v="138426001"/>
    <s v="PAGO POR CUENTA DE TERCEROS"/>
    <d v="2018-03-21T00:00:00"/>
    <x v="0"/>
    <x v="5"/>
    <x v="54"/>
    <n v="75927"/>
    <s v="SI"/>
    <s v="NO"/>
    <s v="Continuar con el análisis"/>
    <m/>
    <n v="0"/>
    <n v="0"/>
    <n v="0"/>
    <s v="Diligenciar la planilla completa"/>
    <n v="0"/>
    <x v="69"/>
  </r>
  <r>
    <n v="138426001"/>
    <s v="PAGO POR CUENTA DE TERCEROS"/>
    <d v="2018-03-23T00:00:00"/>
    <x v="0"/>
    <x v="4"/>
    <x v="55"/>
    <n v="1482"/>
    <s v="NO"/>
    <s v="NO"/>
    <s v="Fin de la planilla"/>
    <m/>
    <m/>
    <m/>
    <m/>
    <m/>
    <m/>
    <x v="61"/>
  </r>
  <r>
    <n v="138426001"/>
    <s v="PAGO POR CUENTA DE TERCEROS"/>
    <d v="2018-01-26T00:00:00"/>
    <x v="0"/>
    <x v="13"/>
    <x v="56"/>
    <n v="304631"/>
    <s v="NO"/>
    <s v="NO"/>
    <s v="Fin de la planilla"/>
    <m/>
    <m/>
    <m/>
    <m/>
    <m/>
    <m/>
    <x v="61"/>
  </r>
  <r>
    <n v="138426001"/>
    <s v="PAGO POR CUENTA DE TERCEROS"/>
    <d v="2018-03-21T00:00:00"/>
    <x v="0"/>
    <x v="13"/>
    <x v="56"/>
    <n v="50555"/>
    <s v="NO"/>
    <s v="NO"/>
    <s v="Fin de la planilla"/>
    <m/>
    <n v="0"/>
    <n v="0"/>
    <n v="0"/>
    <s v="Diligenciar la planilla completa"/>
    <n v="0"/>
    <x v="70"/>
  </r>
  <r>
    <n v="138426001"/>
    <s v="PAGO POR CUENTA DE TERCEROS"/>
    <d v="2019-03-22T00:00:00"/>
    <x v="0"/>
    <x v="4"/>
    <x v="57"/>
    <n v="2667452"/>
    <s v="SI"/>
    <s v="NO"/>
    <s v="Continuar con el análisis"/>
    <d v="2019-12-31T00:00:00"/>
    <n v="1"/>
    <n v="2667452"/>
    <n v="120"/>
    <s v="Planilla completa"/>
    <n v="2582926.7147284523"/>
    <x v="71"/>
  </r>
  <r>
    <n v="138426001"/>
    <s v="PAGO POR CUENTA DE TERCEROS"/>
    <d v="2019-03-22T00:00:00"/>
    <x v="0"/>
    <x v="13"/>
    <x v="30"/>
    <n v="57801"/>
    <s v="NO"/>
    <s v="NO"/>
    <s v="Fin de la planilla"/>
    <m/>
    <m/>
    <m/>
    <m/>
    <m/>
    <m/>
    <x v="61"/>
  </r>
  <r>
    <n v="138426001"/>
    <s v="PAGO POR CUENTA DE TERCEROS"/>
    <d v="2019-03-22T00:00:00"/>
    <x v="0"/>
    <x v="16"/>
    <x v="0"/>
    <n v="37277"/>
    <s v="NO"/>
    <s v="NO"/>
    <s v="Fin de la planilla"/>
    <m/>
    <m/>
    <m/>
    <m/>
    <m/>
    <m/>
    <x v="61"/>
  </r>
  <r>
    <n v="138426001"/>
    <s v="PAGO POR CUENTA DE TERCEROS"/>
    <d v="2019-03-22T00:00:00"/>
    <x v="0"/>
    <x v="14"/>
    <x v="44"/>
    <n v="57801"/>
    <s v="NO"/>
    <s v="NO"/>
    <s v="Fin de la planilla"/>
    <m/>
    <m/>
    <m/>
    <m/>
    <m/>
    <m/>
    <x v="61"/>
  </r>
  <r>
    <n v="138426001"/>
    <s v="PAGO POR CUENTA DE TERCEROS"/>
    <d v="2019-03-22T00:00:00"/>
    <x v="0"/>
    <x v="17"/>
    <x v="58"/>
    <n v="1428992"/>
    <s v="NO"/>
    <s v="NO"/>
    <s v="Fin de la planilla"/>
    <m/>
    <m/>
    <m/>
    <m/>
    <m/>
    <m/>
    <x v="61"/>
  </r>
  <r>
    <n v="138426001"/>
    <s v="PAGO POR CUENTA DE TERCEROS"/>
    <d v="2019-04-26T00:00:00"/>
    <x v="0"/>
    <x v="16"/>
    <x v="3"/>
    <n v="74645"/>
    <s v="NO"/>
    <s v="NO"/>
    <s v="Fin de la planilla"/>
    <m/>
    <m/>
    <m/>
    <m/>
    <m/>
    <m/>
    <x v="61"/>
  </r>
  <r>
    <n v="138426001"/>
    <s v="PAGO POR CUENTA DE TERCEROS"/>
    <d v="2019-05-21T00:00:00"/>
    <x v="0"/>
    <x v="13"/>
    <x v="59"/>
    <n v="61209"/>
    <s v="NO"/>
    <s v="NO"/>
    <s v="Fin de la planilla"/>
    <m/>
    <m/>
    <m/>
    <m/>
    <m/>
    <m/>
    <x v="61"/>
  </r>
  <r>
    <n v="138426001"/>
    <s v="PAGO POR CUENTA DE TERCEROS"/>
    <d v="2019-05-21T00:00:00"/>
    <x v="0"/>
    <x v="15"/>
    <x v="53"/>
    <n v="244834"/>
    <s v="NO"/>
    <s v="NO"/>
    <s v="Fin de la planilla"/>
    <m/>
    <m/>
    <m/>
    <m/>
    <m/>
    <m/>
    <x v="61"/>
  </r>
  <r>
    <n v="138426001"/>
    <s v="PAGO POR CUENTA DE TERCEROS"/>
    <d v="2019-05-21T00:00:00"/>
    <x v="0"/>
    <x v="13"/>
    <x v="50"/>
    <n v="756319"/>
    <s v="NO"/>
    <s v="NO"/>
    <s v="Fin de la planilla"/>
    <m/>
    <m/>
    <m/>
    <m/>
    <m/>
    <m/>
    <x v="61"/>
  </r>
  <r>
    <n v="138426001"/>
    <s v="PAGO POR CUENTA DE TERCEROS"/>
    <d v="2019-06-20T00:00:00"/>
    <x v="0"/>
    <x v="13"/>
    <x v="30"/>
    <n v="60402"/>
    <s v="NO"/>
    <s v="NO"/>
    <s v="Fin de la planilla"/>
    <m/>
    <m/>
    <m/>
    <m/>
    <m/>
    <m/>
    <x v="61"/>
  </r>
  <r>
    <n v="138426001"/>
    <s v="PAGO POR CUENTA DE TERCEROS"/>
    <d v="2019-06-20T00:00:00"/>
    <x v="0"/>
    <x v="16"/>
    <x v="0"/>
    <n v="77910"/>
    <s v="NO"/>
    <s v="NO"/>
    <s v="Fin de la planilla"/>
    <m/>
    <m/>
    <m/>
    <m/>
    <m/>
    <m/>
    <x v="61"/>
  </r>
  <r>
    <n v="138426001"/>
    <s v="PAGO POR CUENTA DE TERCEROS"/>
    <d v="2019-06-20T00:00:00"/>
    <x v="0"/>
    <x v="16"/>
    <x v="40"/>
    <n v="99553"/>
    <s v="NO"/>
    <s v="NO"/>
    <s v="Fin de la planilla"/>
    <m/>
    <m/>
    <m/>
    <m/>
    <m/>
    <m/>
    <x v="61"/>
  </r>
  <r>
    <n v="138426001"/>
    <s v="PAGO POR CUENTA DE TERCEROS"/>
    <d v="2019-06-20T00:00:00"/>
    <x v="0"/>
    <x v="13"/>
    <x v="60"/>
    <n v="110493"/>
    <s v="NO"/>
    <s v="NO"/>
    <s v="Fin de la planilla"/>
    <m/>
    <m/>
    <m/>
    <m/>
    <m/>
    <m/>
    <x v="61"/>
  </r>
  <r>
    <n v="138426001"/>
    <s v="PAGO POR CUENTA DE TERCEROS"/>
    <d v="2019-06-20T00:00:00"/>
    <x v="0"/>
    <x v="10"/>
    <x v="61"/>
    <n v="255852"/>
    <s v="NO"/>
    <s v="NO"/>
    <s v="Fin de la planilla"/>
    <m/>
    <m/>
    <m/>
    <m/>
    <m/>
    <m/>
    <x v="61"/>
  </r>
  <r>
    <n v="138426001"/>
    <s v="PAGO POR CUENTA DE TERCEROS"/>
    <d v="2019-07-25T00:00:00"/>
    <x v="0"/>
    <x v="16"/>
    <x v="62"/>
    <n v="1194796"/>
    <s v="NO"/>
    <s v="NO"/>
    <s v="Fin de la planilla"/>
    <m/>
    <m/>
    <m/>
    <m/>
    <m/>
    <m/>
    <x v="61"/>
  </r>
  <r>
    <n v="138426001"/>
    <s v="PAGO POR CUENTA DE TERCEROS"/>
    <d v="2019-07-25T00:00:00"/>
    <x v="0"/>
    <x v="16"/>
    <x v="63"/>
    <n v="184155"/>
    <s v="NO"/>
    <s v="NO"/>
    <s v="Fin de la planilla"/>
    <m/>
    <m/>
    <m/>
    <m/>
    <m/>
    <m/>
    <x v="61"/>
  </r>
  <r>
    <n v="138426001"/>
    <s v="PAGO POR CUENTA DE TERCEROS"/>
    <d v="2019-07-25T00:00:00"/>
    <x v="0"/>
    <x v="16"/>
    <x v="0"/>
    <n v="38955"/>
    <s v="NO"/>
    <s v="NO"/>
    <s v="Fin de la planilla"/>
    <m/>
    <m/>
    <m/>
    <m/>
    <m/>
    <m/>
    <x v="61"/>
  </r>
  <r>
    <n v="138426001"/>
    <s v="PAGO POR CUENTA DE TERCEROS"/>
    <d v="2019-08-20T00:00:00"/>
    <x v="0"/>
    <x v="5"/>
    <x v="7"/>
    <n v="219543"/>
    <s v="NO"/>
    <s v="NO"/>
    <s v="Fin de la planilla"/>
    <m/>
    <m/>
    <m/>
    <m/>
    <m/>
    <m/>
    <x v="61"/>
  </r>
  <r>
    <n v="138426001"/>
    <s v="PAGO POR CUENTA DE TERCEROS"/>
    <d v="2019-08-20T00:00:00"/>
    <x v="0"/>
    <x v="13"/>
    <x v="30"/>
    <n v="60402"/>
    <s v="NO"/>
    <s v="NO"/>
    <s v="Fin de la planilla"/>
    <m/>
    <m/>
    <m/>
    <m/>
    <m/>
    <m/>
    <x v="61"/>
  </r>
  <r>
    <m/>
    <m/>
    <m/>
    <x v="1"/>
    <x v="18"/>
    <x v="64"/>
    <n v="24699954"/>
    <m/>
    <m/>
    <m/>
    <m/>
    <m/>
    <m/>
    <m/>
    <m/>
    <m/>
    <x v="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4">
  <r>
    <n v="131104007"/>
    <s v="SANCIONES"/>
    <d v="2017-03-14T00:00:00"/>
    <s v="RESOLUCIÓN"/>
    <x v="0"/>
    <x v="0"/>
    <n v="953864"/>
    <s v="SI"/>
    <s v="NO"/>
    <s v="Continuar con el análisis"/>
    <d v="2020-12-31T00:00:00"/>
    <n v="1"/>
    <n v="953864"/>
    <n v="360"/>
    <s v="Planilla completa"/>
    <n v="863695.7345972691"/>
    <x v="0"/>
  </r>
  <r>
    <n v="131104007"/>
    <s v="SANCIONES"/>
    <d v="2016-07-08T00:00:00"/>
    <s v="RESOLUCIÓN"/>
    <x v="1"/>
    <x v="1"/>
    <n v="8020454"/>
    <s v="SI"/>
    <s v="NO"/>
    <s v="Continuar con el análisis"/>
    <d v="2020-12-31T00:00:00"/>
    <n v="1"/>
    <n v="8020454"/>
    <n v="360"/>
    <s v="Planilla completa"/>
    <n v="7262284.6751042139"/>
    <x v="1"/>
  </r>
  <r>
    <n v="131104007"/>
    <s v="SANCIONES"/>
    <d v="2017-01-13T00:00:00"/>
    <s v="RESOLUCIÓN"/>
    <x v="1"/>
    <x v="1"/>
    <n v="11638586"/>
    <s v="SI"/>
    <s v="NO"/>
    <s v="Continuar con el análisis"/>
    <d v="2020-12-31T00:00:00"/>
    <n v="1"/>
    <n v="11638586"/>
    <n v="360"/>
    <s v="Planilla completa"/>
    <n v="10538396.548085988"/>
    <x v="2"/>
  </r>
  <r>
    <n v="131104007"/>
    <s v="SANCIONES"/>
    <d v="2017-01-13T00:00:00"/>
    <s v="RESOLUCIÓN"/>
    <x v="1"/>
    <x v="1"/>
    <n v="2005113.5"/>
    <s v="SI"/>
    <s v="NO"/>
    <s v="Continuar con el análisis"/>
    <d v="2020-12-31T00:00:00"/>
    <n v="1"/>
    <n v="2005113.5"/>
    <n v="360"/>
    <s v="Planilla completa"/>
    <n v="1815571.1687760535"/>
    <x v="3"/>
  </r>
  <r>
    <n v="138426001"/>
    <s v="PAGO POR CUENTA DE TERCEROS"/>
    <d v="2015-12-01T00:00:00"/>
    <s v="INCAPACIDADES"/>
    <x v="2"/>
    <x v="2"/>
    <n v="8"/>
    <s v="NO"/>
    <s v="NO"/>
    <s v="Fin de la planilla"/>
    <d v="2019-12-31T00:00:00"/>
    <n v="1"/>
    <n v="8"/>
    <n v="0"/>
    <s v="Planilla completa"/>
    <m/>
    <x v="4"/>
  </r>
  <r>
    <n v="138426001"/>
    <s v="PAGO POR CUENTA DE TERCEROS"/>
    <d v="2015-12-01T00:00:00"/>
    <s v="INCAPACIDADES"/>
    <x v="3"/>
    <x v="3"/>
    <n v="39306"/>
    <s v="NO"/>
    <s v="NO"/>
    <s v="Fin de la planilla"/>
    <d v="2019-12-31T00:00:00"/>
    <n v="0"/>
    <n v="0"/>
    <n v="0"/>
    <s v="Planilla completa"/>
    <m/>
    <x v="4"/>
  </r>
  <r>
    <n v="138426001"/>
    <s v="PAGO POR CUENTA DE TERCEROS"/>
    <d v="2015-12-01T00:00:00"/>
    <s v="INCAPACIDADES"/>
    <x v="4"/>
    <x v="4"/>
    <n v="2055587"/>
    <s v="SI"/>
    <s v="NO"/>
    <s v="Continuar con el análisis"/>
    <d v="2020-12-31T00:00:00"/>
    <n v="0.5"/>
    <n v="1027793.5"/>
    <n v="360"/>
    <s v="Planilla completa"/>
    <n v="930636.71759999159"/>
    <x v="5"/>
  </r>
  <r>
    <n v="138426001"/>
    <s v="PAGO POR CUENTA DE TERCEROS"/>
    <d v="2015-12-01T00:00:00"/>
    <s v="INCAPACIDADES"/>
    <x v="3"/>
    <x v="3"/>
    <n v="82927"/>
    <s v="NO"/>
    <s v="NO"/>
    <s v="Fin de la planilla"/>
    <d v="2019-12-31T00:00:00"/>
    <n v="1"/>
    <n v="82927"/>
    <n v="0"/>
    <s v="Planilla completa"/>
    <m/>
    <x v="4"/>
  </r>
  <r>
    <n v="138426001"/>
    <s v="PAGO POR CUENTA DE TERCEROS"/>
    <d v="2015-12-01T00:00:00"/>
    <s v="INCAPACIDADES"/>
    <x v="5"/>
    <x v="5"/>
    <n v="59022"/>
    <s v="NO"/>
    <s v="NO"/>
    <s v="Fin de la planilla"/>
    <d v="2019-12-31T00:00:00"/>
    <n v="1"/>
    <n v="59022"/>
    <n v="0"/>
    <s v="Planilla completa"/>
    <m/>
    <x v="4"/>
  </r>
  <r>
    <n v="138426001"/>
    <s v="PAGO POR CUENTA DE TERCEROS"/>
    <d v="2015-12-01T00:00:00"/>
    <s v="INCAPACIDADES"/>
    <x v="6"/>
    <x v="6"/>
    <n v="0"/>
    <s v="SI"/>
    <s v="NO"/>
    <s v="Continuar con el análisis"/>
    <d v="2020-12-31T00:00:00"/>
    <n v="1"/>
    <n v="0"/>
    <n v="360"/>
    <s v="Planilla completa"/>
    <n v="0"/>
    <x v="6"/>
  </r>
  <r>
    <n v="138426001"/>
    <s v="PAGO POR CUENTA DE TERCEROS"/>
    <d v="2015-04-30T00:00:00"/>
    <s v="INCAPACIDADES"/>
    <x v="3"/>
    <x v="7"/>
    <n v="202828"/>
    <s v="NO"/>
    <s v="NO"/>
    <s v="Fin de la planilla"/>
    <d v="2019-12-31T00:00:00"/>
    <n v="1"/>
    <n v="202828"/>
    <n v="0"/>
    <s v="Planilla completa"/>
    <m/>
    <x v="4"/>
  </r>
  <r>
    <n v="138426001"/>
    <s v="PAGO POR CUENTA DE TERCEROS"/>
    <d v="2015-05-22T00:00:00"/>
    <s v="INCAPACIDADES"/>
    <x v="7"/>
    <x v="8"/>
    <n v="232049"/>
    <s v="NO"/>
    <s v="NO"/>
    <s v="Fin de la planilla"/>
    <d v="2019-12-31T00:00:00"/>
    <n v="1"/>
    <n v="232049"/>
    <n v="0"/>
    <s v="Planilla completa"/>
    <m/>
    <x v="4"/>
  </r>
  <r>
    <n v="138426001"/>
    <s v="PAGO POR CUENTA DE TERCEROS"/>
    <d v="2015-06-22T00:00:00"/>
    <s v="INCAPACIDADES"/>
    <x v="3"/>
    <x v="9"/>
    <n v="9182"/>
    <s v="NO"/>
    <s v="NO"/>
    <s v="Fin de la planilla"/>
    <d v="2019-12-31T00:00:00"/>
    <n v="1"/>
    <n v="9182"/>
    <n v="0"/>
    <s v="Planilla completa"/>
    <m/>
    <x v="4"/>
  </r>
  <r>
    <n v="138426001"/>
    <s v="PAGO POR CUENTA DE TERCEROS"/>
    <d v="2015-07-22T00:00:00"/>
    <s v="INCAPACIDADES"/>
    <x v="8"/>
    <x v="10"/>
    <n v="1017"/>
    <s v="SI"/>
    <s v="NO"/>
    <s v="Continuar con el análisis"/>
    <d v="2020-12-31T00:00:00"/>
    <n v="0"/>
    <n v="0"/>
    <n v="360"/>
    <s v="Planilla completa"/>
    <n v="0"/>
    <x v="7"/>
  </r>
  <r>
    <n v="138426001"/>
    <s v="PAGO POR CUENTA DE TERCEROS"/>
    <d v="2015-07-22T00:00:00"/>
    <s v="INCAPACIDADES"/>
    <x v="7"/>
    <x v="11"/>
    <n v="18183"/>
    <s v="SI"/>
    <s v="NO"/>
    <s v="Continuar con el análisis"/>
    <d v="2020-12-31T00:00:00"/>
    <n v="0"/>
    <n v="0"/>
    <n v="360"/>
    <s v="Planilla completa"/>
    <n v="0"/>
    <x v="8"/>
  </r>
  <r>
    <n v="138426001"/>
    <s v="PAGO POR CUENTA DE TERCEROS"/>
    <d v="2015-07-22T00:00:00"/>
    <s v="INCAPACIDADES"/>
    <x v="6"/>
    <x v="12"/>
    <n v="0"/>
    <s v="SI"/>
    <s v="NO"/>
    <s v="Continuar con el análisis"/>
    <d v="2020-12-31T00:00:00"/>
    <n v="1"/>
    <n v="0"/>
    <n v="360"/>
    <s v="Planilla completa"/>
    <n v="0"/>
    <x v="6"/>
  </r>
  <r>
    <n v="138426001"/>
    <s v="PAGO POR CUENTA DE TERCEROS"/>
    <d v="2015-07-22T00:00:00"/>
    <s v="INCAPACIDADES"/>
    <x v="5"/>
    <x v="13"/>
    <n v="2750"/>
    <s v="SI"/>
    <s v="NO"/>
    <s v="Continuar con el análisis"/>
    <d v="2020-12-31T00:00:00"/>
    <n v="0"/>
    <n v="0"/>
    <n v="360"/>
    <s v="Planilla completa"/>
    <n v="0"/>
    <x v="9"/>
  </r>
  <r>
    <n v="138426001"/>
    <s v="PAGO POR CUENTA DE TERCEROS"/>
    <d v="2015-07-22T00:00:00"/>
    <s v="INCAPACIDADES"/>
    <x v="3"/>
    <x v="14"/>
    <n v="161099"/>
    <s v="NO"/>
    <s v="NO"/>
    <s v="Fin de la planilla"/>
    <d v="2019-12-31T00:00:00"/>
    <n v="1"/>
    <n v="161099"/>
    <n v="0"/>
    <s v="Planilla completa"/>
    <m/>
    <x v="4"/>
  </r>
  <r>
    <n v="138426001"/>
    <s v="PAGO POR CUENTA DE TERCEROS"/>
    <d v="2015-07-22T00:00:00"/>
    <s v="INCAPACIDADES"/>
    <x v="9"/>
    <x v="15"/>
    <n v="26004"/>
    <s v="NO"/>
    <s v="NO"/>
    <s v="Fin de la planilla"/>
    <d v="2019-12-31T00:00:00"/>
    <n v="1"/>
    <n v="26004"/>
    <n v="0"/>
    <s v="Planilla completa"/>
    <m/>
    <x v="4"/>
  </r>
  <r>
    <n v="138426001"/>
    <s v="PAGO POR CUENTA DE TERCEROS"/>
    <d v="2015-07-22T00:00:00"/>
    <s v="INCAPACIDADES"/>
    <x v="7"/>
    <x v="8"/>
    <n v="351735"/>
    <s v="NO"/>
    <s v="NO"/>
    <s v="Fin de la planilla"/>
    <d v="2019-12-31T00:00:00"/>
    <n v="1"/>
    <n v="351735"/>
    <n v="0"/>
    <s v="Planilla completa"/>
    <m/>
    <x v="4"/>
  </r>
  <r>
    <n v="138426001"/>
    <s v="PAGO POR CUENTA DE TERCEROS"/>
    <d v="2015-07-22T00:00:00"/>
    <s v="INCAPACIDADES"/>
    <x v="3"/>
    <x v="9"/>
    <n v="42202"/>
    <s v="NO"/>
    <s v="NO"/>
    <s v="Fin de la planilla"/>
    <d v="2019-12-31T00:00:00"/>
    <n v="1"/>
    <n v="42202"/>
    <n v="0"/>
    <s v="Planilla completa"/>
    <m/>
    <x v="4"/>
  </r>
  <r>
    <n v="138426001"/>
    <s v="PAGO POR CUENTA DE TERCEROS"/>
    <d v="2015-07-22T00:00:00"/>
    <s v="INCAPACIDADES"/>
    <x v="9"/>
    <x v="16"/>
    <n v="12316"/>
    <s v="SI"/>
    <s v="NO"/>
    <s v="Continuar con el análisis"/>
    <d v="2020-12-31T00:00:00"/>
    <n v="0"/>
    <n v="0"/>
    <n v="360"/>
    <s v="Planilla completa"/>
    <n v="0"/>
    <x v="10"/>
  </r>
  <r>
    <n v="138426001"/>
    <s v="PAGO POR CUENTA DE TERCEROS"/>
    <d v="2015-07-22T00:00:00"/>
    <s v="INCAPACIDADES"/>
    <x v="2"/>
    <x v="17"/>
    <n v="1298"/>
    <s v="SI"/>
    <s v="NO"/>
    <s v="Continuar con el análisis"/>
    <d v="2020-12-31T00:00:00"/>
    <n v="0"/>
    <n v="0"/>
    <n v="360"/>
    <s v="Planilla completa"/>
    <n v="0"/>
    <x v="11"/>
  </r>
  <r>
    <n v="138426001"/>
    <s v="PAGO POR CUENTA DE TERCEROS"/>
    <d v="2015-07-22T00:00:00"/>
    <s v="INCAPACIDADES"/>
    <x v="7"/>
    <x v="18"/>
    <n v="8238"/>
    <s v="SI"/>
    <s v="NO"/>
    <s v="Continuar con el análisis"/>
    <d v="2020-12-31T00:00:00"/>
    <n v="0"/>
    <n v="0"/>
    <n v="360"/>
    <s v="Planilla completa"/>
    <n v="0"/>
    <x v="12"/>
  </r>
  <r>
    <n v="138426001"/>
    <s v="PAGO POR CUENTA DE TERCEROS"/>
    <d v="2015-07-22T00:00:00"/>
    <s v="INCAPACIDADES"/>
    <x v="9"/>
    <x v="19"/>
    <n v="4657"/>
    <s v="SI"/>
    <s v="NO"/>
    <s v="Continuar con el análisis"/>
    <d v="2020-12-31T00:00:00"/>
    <n v="0"/>
    <n v="0"/>
    <n v="360"/>
    <s v="Planilla completa"/>
    <n v="0"/>
    <x v="13"/>
  </r>
  <r>
    <n v="138426001"/>
    <s v="PAGO POR CUENTA DE TERCEROS"/>
    <d v="2015-07-22T00:00:00"/>
    <s v="INCAPACIDADES"/>
    <x v="7"/>
    <x v="20"/>
    <n v="20526"/>
    <s v="SI"/>
    <s v="NO"/>
    <s v="Continuar con el análisis"/>
    <d v="2020-12-31T00:00:00"/>
    <n v="0"/>
    <n v="0"/>
    <n v="360"/>
    <s v="Planilla completa"/>
    <n v="0"/>
    <x v="14"/>
  </r>
  <r>
    <n v="138426001"/>
    <s v="PAGO POR CUENTA DE TERCEROS"/>
    <d v="2015-07-22T00:00:00"/>
    <s v="INCAPACIDADES"/>
    <x v="7"/>
    <x v="21"/>
    <n v="14652"/>
    <s v="SI"/>
    <s v="NO"/>
    <s v="Continuar con el análisis"/>
    <d v="2020-12-31T00:00:00"/>
    <n v="0"/>
    <n v="0"/>
    <n v="360"/>
    <s v="Planilla completa"/>
    <n v="0"/>
    <x v="15"/>
  </r>
  <r>
    <n v="138426001"/>
    <s v="PAGO POR CUENTA DE TERCEROS"/>
    <d v="2015-07-22T00:00:00"/>
    <s v="INCAPACIDADES"/>
    <x v="10"/>
    <x v="22"/>
    <n v="126568"/>
    <s v="SI"/>
    <s v="NO"/>
    <s v="Continuar con el análisis"/>
    <d v="2020-12-31T00:00:00"/>
    <n v="0"/>
    <n v="0"/>
    <n v="360"/>
    <s v="Planilla completa"/>
    <n v="0"/>
    <x v="16"/>
  </r>
  <r>
    <n v="138426001"/>
    <s v="PAGO POR CUENTA DE TERCEROS"/>
    <d v="2015-08-21T00:00:00"/>
    <s v="INCAPACIDADES"/>
    <x v="3"/>
    <x v="14"/>
    <n v="236392"/>
    <s v="NO"/>
    <s v="NO"/>
    <s v="Fin de la planilla"/>
    <d v="2019-12-31T00:00:00"/>
    <n v="1"/>
    <n v="236392"/>
    <n v="0"/>
    <s v="Planilla completa"/>
    <m/>
    <x v="4"/>
  </r>
  <r>
    <n v="138426001"/>
    <s v="PAGO POR CUENTA DE TERCEROS"/>
    <d v="2015-09-21T00:00:00"/>
    <s v="INCAPACIDADES"/>
    <x v="11"/>
    <x v="23"/>
    <n v="236392"/>
    <s v="NO"/>
    <s v="NO"/>
    <s v="Fin de la planilla"/>
    <d v="2019-12-31T00:00:00"/>
    <n v="1"/>
    <n v="236392"/>
    <n v="0"/>
    <s v="Planilla completa"/>
    <m/>
    <x v="4"/>
  </r>
  <r>
    <n v="138426001"/>
    <s v="PAGO POR CUENTA DE TERCEROS"/>
    <d v="2015-09-21T00:00:00"/>
    <s v="INCAPACIDADES"/>
    <x v="8"/>
    <x v="10"/>
    <n v="13807"/>
    <s v="NO"/>
    <s v="NO"/>
    <s v="Fin de la planilla"/>
    <d v="2019-12-31T00:00:00"/>
    <n v="1"/>
    <n v="13807"/>
    <n v="0"/>
    <s v="Planilla completa"/>
    <m/>
    <x v="4"/>
  </r>
  <r>
    <n v="138426001"/>
    <s v="PAGO POR CUENTA DE TERCEROS"/>
    <d v="2015-10-22T00:00:00"/>
    <s v="INCAPACIDADES"/>
    <x v="9"/>
    <x v="24"/>
    <n v="534757"/>
    <s v="NO"/>
    <s v="NO"/>
    <s v="Fin de la planilla"/>
    <d v="2019-12-31T00:00:00"/>
    <n v="1"/>
    <n v="534757"/>
    <n v="0"/>
    <s v="Planilla completa"/>
    <m/>
    <x v="4"/>
  </r>
  <r>
    <n v="138426001"/>
    <s v="PAGO POR CUENTA DE TERCEROS"/>
    <d v="2015-10-22T00:00:00"/>
    <s v="INCAPACIDADES"/>
    <x v="5"/>
    <x v="25"/>
    <n v="12"/>
    <s v="NO"/>
    <s v="NO"/>
    <s v="Fin de la planilla"/>
    <d v="2019-12-31T00:00:00"/>
    <n v="1"/>
    <n v="12"/>
    <n v="0"/>
    <s v="Planilla completa"/>
    <m/>
    <x v="4"/>
  </r>
  <r>
    <n v="138426001"/>
    <s v="PAGO POR CUENTA DE TERCEROS"/>
    <d v="2015-11-24T00:00:00"/>
    <s v="INCAPACIDADES"/>
    <x v="3"/>
    <x v="3"/>
    <n v="103852"/>
    <s v="NO"/>
    <s v="NO"/>
    <s v="Fin de la planilla"/>
    <d v="2019-12-31T00:00:00"/>
    <n v="1"/>
    <n v="103852"/>
    <n v="0"/>
    <s v="Planilla completa"/>
    <m/>
    <x v="4"/>
  </r>
  <r>
    <n v="138426001"/>
    <s v="PAGO POR CUENTA DE TERCEROS"/>
    <d v="2015-12-22T00:00:00"/>
    <s v="INCAPACIDADES"/>
    <x v="9"/>
    <x v="26"/>
    <n v="104262"/>
    <s v="NO"/>
    <s v="NO"/>
    <s v="Fin de la planilla"/>
    <d v="2019-12-31T00:00:00"/>
    <n v="1"/>
    <n v="104262"/>
    <n v="0"/>
    <s v="Planilla completa"/>
    <m/>
    <x v="4"/>
  </r>
  <r>
    <n v="138426001"/>
    <s v="PAGO POR CUENTA DE TERCEROS"/>
    <d v="2016-05-24T00:00:00"/>
    <s v="INCAPACIDADES"/>
    <x v="6"/>
    <x v="27"/>
    <n v="-55"/>
    <s v="NO"/>
    <s v="NO"/>
    <s v="Fin de la planilla"/>
    <d v="2019-12-31T00:00:00"/>
    <n v="1"/>
    <n v="-55"/>
    <n v="0"/>
    <s v="Planilla completa"/>
    <m/>
    <x v="4"/>
  </r>
  <r>
    <n v="138426001"/>
    <s v="PAGO POR CUENTA DE TERCEROS"/>
    <d v="2016-06-24T00:00:00"/>
    <s v="INCAPACIDADES"/>
    <x v="11"/>
    <x v="23"/>
    <n v="84920"/>
    <s v="NO"/>
    <s v="NO"/>
    <s v="Fin de la planilla"/>
    <d v="2019-12-31T00:00:00"/>
    <n v="1"/>
    <n v="84920"/>
    <n v="0"/>
    <s v="Planilla completa"/>
    <m/>
    <x v="4"/>
  </r>
  <r>
    <n v="138426001"/>
    <s v="PAGO POR CUENTA DE TERCEROS"/>
    <d v="2016-06-24T00:00:00"/>
    <s v="INCAPACIDADES"/>
    <x v="12"/>
    <x v="28"/>
    <n v="-22"/>
    <s v="NO"/>
    <s v="NO"/>
    <s v="Fin de la planilla"/>
    <d v="2019-12-31T00:00:00"/>
    <n v="1"/>
    <n v="-22"/>
    <n v="0"/>
    <s v="Planilla completa"/>
    <m/>
    <x v="4"/>
  </r>
  <r>
    <n v="138426001"/>
    <s v="PAGO POR CUENTA DE TERCEROS"/>
    <d v="2016-06-24T00:00:00"/>
    <s v="INCAPACIDADES"/>
    <x v="8"/>
    <x v="29"/>
    <n v="147"/>
    <s v="NO"/>
    <s v="NO"/>
    <s v="Fin de la planilla"/>
    <d v="2019-12-31T00:00:00"/>
    <n v="1"/>
    <n v="147"/>
    <n v="0"/>
    <s v="Planilla completa"/>
    <m/>
    <x v="4"/>
  </r>
  <r>
    <n v="138426001"/>
    <s v="PAGO POR CUENTA DE TERCEROS"/>
    <d v="2016-06-24T00:00:00"/>
    <s v="INCAPACIDADES"/>
    <x v="5"/>
    <x v="30"/>
    <n v="-25"/>
    <s v="NO"/>
    <s v="NO"/>
    <s v="Fin de la planilla"/>
    <d v="2019-12-31T00:00:00"/>
    <n v="1"/>
    <n v="-25"/>
    <n v="0"/>
    <s v="Planilla completa"/>
    <m/>
    <x v="4"/>
  </r>
  <r>
    <n v="138426001"/>
    <s v="PAGO POR CUENTA DE TERCEROS"/>
    <d v="2016-07-25T00:00:00"/>
    <s v="INCAPACIDADES"/>
    <x v="3"/>
    <x v="14"/>
    <n v="103"/>
    <s v="NO"/>
    <s v="NO"/>
    <s v="Fin de la planilla"/>
    <d v="2019-12-31T00:00:00"/>
    <n v="1"/>
    <n v="103"/>
    <n v="0"/>
    <s v="Planilla completa"/>
    <m/>
    <x v="4"/>
  </r>
  <r>
    <n v="138426001"/>
    <s v="PAGO POR CUENTA DE TERCEROS"/>
    <d v="2016-08-24T00:00:00"/>
    <s v="INCAPACIDADES"/>
    <x v="3"/>
    <x v="14"/>
    <n v="169840"/>
    <s v="NO"/>
    <s v="NO"/>
    <s v="Fin de la planilla"/>
    <d v="2019-12-31T00:00:00"/>
    <n v="1"/>
    <n v="169840"/>
    <n v="0"/>
    <s v="Planilla completa"/>
    <m/>
    <x v="4"/>
  </r>
  <r>
    <n v="138426001"/>
    <s v="PAGO POR CUENTA DE TERCEROS"/>
    <d v="2016-09-22T00:00:00"/>
    <s v="INCAPACIDADES"/>
    <x v="12"/>
    <x v="31"/>
    <n v="135"/>
    <s v="NO"/>
    <s v="NO"/>
    <s v="Fin de la planilla"/>
    <d v="2019-12-31T00:00:00"/>
    <n v="1"/>
    <n v="135"/>
    <n v="0"/>
    <s v="Planilla completa"/>
    <m/>
    <x v="4"/>
  </r>
  <r>
    <n v="138426001"/>
    <s v="PAGO POR CUENTA DE TERCEROS"/>
    <d v="2016-10-24T00:00:00"/>
    <s v="INCAPACIDADES"/>
    <x v="5"/>
    <x v="13"/>
    <n v="-6"/>
    <s v="NO"/>
    <s v="NO"/>
    <s v="Fin de la planilla"/>
    <d v="2019-12-31T00:00:00"/>
    <n v="1"/>
    <n v="-6"/>
    <n v="0"/>
    <s v="Planilla completa"/>
    <m/>
    <x v="4"/>
  </r>
  <r>
    <n v="138426001"/>
    <s v="PAGO POR CUENTA DE TERCEROS"/>
    <d v="2016-10-24T00:00:00"/>
    <s v="INCAPACIDADES"/>
    <x v="13"/>
    <x v="32"/>
    <n v="-36"/>
    <s v="NO"/>
    <s v="NO"/>
    <s v="Fin de la planilla"/>
    <d v="2019-12-31T00:00:00"/>
    <n v="0"/>
    <n v="0"/>
    <n v="0"/>
    <s v="Planilla completa"/>
    <m/>
    <x v="4"/>
  </r>
  <r>
    <n v="138426001"/>
    <s v="PAGO POR CUENTA DE TERCEROS"/>
    <d v="2016-11-24T00:00:00"/>
    <s v="INCAPACIDADES"/>
    <x v="11"/>
    <x v="33"/>
    <n v="3526"/>
    <s v="NO"/>
    <s v="NO"/>
    <s v="Fin de la planilla"/>
    <d v="2019-12-31T00:00:00"/>
    <n v="1"/>
    <n v="3526"/>
    <n v="0"/>
    <s v="Planilla completa"/>
    <m/>
    <x v="4"/>
  </r>
  <r>
    <n v="138426001"/>
    <s v="PAGO POR CUENTA DE TERCEROS"/>
    <d v="2016-11-24T00:00:00"/>
    <s v="INCAPACIDADES"/>
    <x v="6"/>
    <x v="34"/>
    <n v="35878"/>
    <s v="NO"/>
    <s v="NO"/>
    <s v="Fin de la planilla"/>
    <d v="2019-12-31T00:00:00"/>
    <n v="1"/>
    <n v="35878"/>
    <n v="0"/>
    <s v="Planilla completa"/>
    <m/>
    <x v="4"/>
  </r>
  <r>
    <n v="138426001"/>
    <s v="PAGO POR CUENTA DE TERCEROS"/>
    <d v="2016-12-20T00:00:00"/>
    <s v="INCAPACIDADES"/>
    <x v="5"/>
    <x v="11"/>
    <n v="-67"/>
    <s v="NO"/>
    <s v="NO"/>
    <s v="Fin de la planilla"/>
    <d v="2019-12-31T00:00:00"/>
    <n v="1"/>
    <n v="-67"/>
    <n v="0"/>
    <s v="Planilla completa"/>
    <m/>
    <x v="4"/>
  </r>
  <r>
    <n v="138426001"/>
    <s v="PAGO POR CUENTA DE TERCEROS"/>
    <d v="2017-01-20T00:00:00"/>
    <s v="INCAPACIDADES"/>
    <x v="13"/>
    <x v="35"/>
    <n v="187678"/>
    <s v="NO"/>
    <s v="NO"/>
    <s v="Fin de la planilla"/>
    <d v="2019-12-31T00:00:00"/>
    <n v="1"/>
    <n v="187678"/>
    <n v="0"/>
    <s v="Planilla completa"/>
    <m/>
    <x v="4"/>
  </r>
  <r>
    <n v="138426001"/>
    <s v="PAGO POR CUENTA DE TERCEROS"/>
    <d v="2017-01-20T00:00:00"/>
    <s v="INCAPACIDADES"/>
    <x v="13"/>
    <x v="36"/>
    <n v="239248"/>
    <s v="NO"/>
    <s v="NO"/>
    <s v="Fin de la planilla"/>
    <d v="2019-12-31T00:00:00"/>
    <n v="1"/>
    <n v="239248"/>
    <n v="0"/>
    <s v="Planilla completa"/>
    <m/>
    <x v="4"/>
  </r>
  <r>
    <n v="138426001"/>
    <s v="PAGO POR CUENTA DE TERCEROS"/>
    <d v="2017-01-20T00:00:00"/>
    <s v="INCAPACIDADES"/>
    <x v="14"/>
    <x v="37"/>
    <n v="179760"/>
    <s v="NO"/>
    <s v="NO"/>
    <s v="Fin de la planilla"/>
    <d v="2019-12-31T00:00:00"/>
    <n v="1"/>
    <n v="179760"/>
    <n v="0"/>
    <s v="Planilla completa"/>
    <m/>
    <x v="4"/>
  </r>
  <r>
    <n v="138426001"/>
    <s v="PAGO POR CUENTA DE TERCEROS"/>
    <d v="2017-02-24T00:00:00"/>
    <s v="INCAPACIDADES"/>
    <x v="13"/>
    <x v="36"/>
    <n v="984547"/>
    <s v="NO"/>
    <s v="NO"/>
    <s v="Fin de la planilla"/>
    <d v="2019-12-31T00:00:00"/>
    <n v="1"/>
    <n v="984547"/>
    <n v="0"/>
    <s v="Planilla completa"/>
    <m/>
    <x v="4"/>
  </r>
  <r>
    <n v="138426001"/>
    <s v="PAGO POR CUENTA DE TERCEROS"/>
    <d v="2017-03-24T00:00:00"/>
    <s v="INCAPACIDADES"/>
    <x v="3"/>
    <x v="38"/>
    <n v="66572"/>
    <s v="NO"/>
    <s v="NO"/>
    <s v="Fin de la planilla"/>
    <d v="2019-12-31T00:00:00"/>
    <n v="1"/>
    <n v="66572"/>
    <n v="0"/>
    <s v="Planilla completa"/>
    <m/>
    <x v="4"/>
  </r>
  <r>
    <n v="138426001"/>
    <s v="PAGO POR CUENTA DE TERCEROS"/>
    <d v="2017-03-24T00:00:00"/>
    <s v="INCAPACIDADES"/>
    <x v="13"/>
    <x v="36"/>
    <n v="347497"/>
    <s v="NO"/>
    <s v="NO"/>
    <s v="Fin de la planilla"/>
    <d v="2019-12-31T00:00:00"/>
    <n v="1"/>
    <n v="347497"/>
    <n v="0"/>
    <s v="Planilla completa"/>
    <m/>
    <x v="4"/>
  </r>
  <r>
    <n v="138426001"/>
    <s v="PAGO POR CUENTA DE TERCEROS"/>
    <d v="2017-04-24T00:00:00"/>
    <s v="INCAPACIDADES"/>
    <x v="13"/>
    <x v="36"/>
    <n v="1737436"/>
    <s v="NO"/>
    <s v="NO"/>
    <s v="Fin de la planilla"/>
    <d v="2019-12-31T00:00:00"/>
    <n v="1"/>
    <n v="1737436"/>
    <n v="0"/>
    <s v="Planilla completa"/>
    <m/>
    <x v="4"/>
  </r>
  <r>
    <n v="138426001"/>
    <s v="PAGO POR CUENTA DE TERCEROS"/>
    <d v="2017-05-24T00:00:00"/>
    <s v="INCAPACIDADES"/>
    <x v="13"/>
    <x v="36"/>
    <n v="550618"/>
    <s v="NO"/>
    <s v="NO"/>
    <s v="Fin de la planilla"/>
    <d v="2019-12-31T00:00:00"/>
    <n v="1"/>
    <n v="550618"/>
    <n v="0"/>
    <s v="Planilla completa"/>
    <m/>
    <x v="4"/>
  </r>
  <r>
    <n v="138426001"/>
    <s v="PAGO POR CUENTA DE TERCEROS"/>
    <d v="2017-06-23T00:00:00"/>
    <s v="INCAPACIDADES"/>
    <x v="8"/>
    <x v="39"/>
    <n v="2538"/>
    <s v="NO"/>
    <s v="NO"/>
    <s v="Fin de la planilla"/>
    <d v="2019-12-31T00:00:00"/>
    <n v="1"/>
    <n v="2538"/>
    <n v="0"/>
    <s v="Planilla completa"/>
    <m/>
    <x v="4"/>
  </r>
  <r>
    <n v="138426001"/>
    <s v="PAGO POR CUENTA DE TERCEROS"/>
    <d v="2017-06-23T00:00:00"/>
    <s v="INCAPACIDADES"/>
    <x v="13"/>
    <x v="36"/>
    <n v="139104"/>
    <s v="NO"/>
    <s v="NO"/>
    <s v="Fin de la planilla"/>
    <d v="2019-12-31T00:00:00"/>
    <n v="1"/>
    <n v="139104"/>
    <n v="0"/>
    <s v="Planilla completa"/>
    <m/>
    <x v="4"/>
  </r>
  <r>
    <n v="138426001"/>
    <s v="PAGO POR CUENTA DE TERCEROS"/>
    <d v="2017-06-23T00:00:00"/>
    <s v="INCAPACIDADES"/>
    <x v="5"/>
    <x v="40"/>
    <n v="8619"/>
    <s v="NO"/>
    <s v="NO"/>
    <s v="Fin de la planilla"/>
    <d v="2019-12-31T00:00:00"/>
    <n v="1"/>
    <n v="8619"/>
    <n v="0"/>
    <s v="Planilla completa"/>
    <m/>
    <x v="4"/>
  </r>
  <r>
    <n v="138426001"/>
    <s v="PAGO POR CUENTA DE TERCEROS"/>
    <d v="2017-06-23T00:00:00"/>
    <s v="INCAPACIDADES"/>
    <x v="5"/>
    <x v="41"/>
    <n v="6744"/>
    <s v="NO"/>
    <s v="NO"/>
    <s v="Fin de la planilla"/>
    <d v="2019-12-31T00:00:00"/>
    <n v="1"/>
    <n v="6744"/>
    <n v="0"/>
    <s v="Planilla completa"/>
    <m/>
    <x v="4"/>
  </r>
  <r>
    <n v="138426001"/>
    <s v="PAGO POR CUENTA DE TERCEROS"/>
    <d v="2017-07-19T00:00:00"/>
    <s v="INCAPACIDADES"/>
    <x v="3"/>
    <x v="38"/>
    <n v="130316"/>
    <s v="NO"/>
    <s v="NO"/>
    <s v="Fin de la planilla"/>
    <d v="2019-12-31T00:00:00"/>
    <n v="1"/>
    <n v="130316"/>
    <n v="0"/>
    <s v="Planilla completa"/>
    <m/>
    <x v="4"/>
  </r>
  <r>
    <n v="138426001"/>
    <s v="PAGO POR CUENTA DE TERCEROS"/>
    <d v="2017-07-19T00:00:00"/>
    <s v="INCAPACIDADES"/>
    <x v="13"/>
    <x v="36"/>
    <n v="506247"/>
    <s v="NO"/>
    <s v="NO"/>
    <s v="Fin de la planilla"/>
    <d v="2019-12-31T00:00:00"/>
    <n v="1"/>
    <n v="506247"/>
    <n v="0"/>
    <s v="Planilla completa"/>
    <m/>
    <x v="4"/>
  </r>
  <r>
    <n v="138426001"/>
    <s v="PAGO POR CUENTA DE TERCEROS"/>
    <d v="2017-07-19T00:00:00"/>
    <s v="INCAPACIDADES"/>
    <x v="5"/>
    <x v="40"/>
    <n v="8619"/>
    <s v="SI"/>
    <s v="NO"/>
    <s v="Continuar con el análisis"/>
    <d v="2020-12-31T00:00:00"/>
    <n v="0"/>
    <n v="0"/>
    <n v="360"/>
    <s v="Planilla completa"/>
    <n v="0"/>
    <x v="17"/>
  </r>
  <r>
    <n v="138426001"/>
    <s v="PAGO POR CUENTA DE TERCEROS"/>
    <d v="2017-07-19T00:00:00"/>
    <s v="INCAPACIDADES"/>
    <x v="5"/>
    <x v="11"/>
    <n v="9902"/>
    <s v="SI"/>
    <s v="NO"/>
    <s v="Continuar con el análisis"/>
    <d v="2020-12-31T00:00:00"/>
    <n v="0"/>
    <n v="0"/>
    <n v="360"/>
    <s v="Planilla completa"/>
    <n v="0"/>
    <x v="18"/>
  </r>
  <r>
    <n v="138426001"/>
    <s v="PAGO POR CUENTA DE TERCEROS"/>
    <d v="2017-07-19T00:00:00"/>
    <s v="INCAPACIDADES"/>
    <x v="13"/>
    <x v="35"/>
    <n v="16432"/>
    <s v="SI"/>
    <s v="NO"/>
    <s v="Continuar con el análisis"/>
    <d v="2020-12-31T00:00:00"/>
    <n v="0"/>
    <n v="0"/>
    <n v="360"/>
    <s v="Planilla completa"/>
    <n v="0"/>
    <x v="19"/>
  </r>
  <r>
    <n v="138426001"/>
    <s v="PAGO POR CUENTA DE TERCEROS"/>
    <d v="2017-07-19T00:00:00"/>
    <s v="INCAPACIDADES"/>
    <x v="9"/>
    <x v="42"/>
    <n v="49240"/>
    <s v="SI"/>
    <s v="NO"/>
    <s v="Continuar con el análisis"/>
    <d v="2020-12-31T00:00:00"/>
    <n v="0"/>
    <n v="0"/>
    <n v="360"/>
    <s v="Planilla completa"/>
    <n v="0"/>
    <x v="20"/>
  </r>
  <r>
    <n v="138426001"/>
    <s v="PAGO POR CUENTA DE TERCEROS"/>
    <d v="2017-07-19T00:00:00"/>
    <s v="INCAPACIDADES"/>
    <x v="5"/>
    <x v="13"/>
    <n v="4494"/>
    <s v="SI"/>
    <s v="NO"/>
    <s v="Continuar con el análisis"/>
    <d v="2020-12-31T00:00:00"/>
    <n v="0"/>
    <n v="0"/>
    <n v="360"/>
    <s v="Planilla completa"/>
    <n v="0"/>
    <x v="21"/>
  </r>
  <r>
    <n v="138426001"/>
    <s v="PAGO POR CUENTA DE TERCEROS"/>
    <d v="2017-07-19T00:00:00"/>
    <s v="INCAPACIDADES"/>
    <x v="9"/>
    <x v="43"/>
    <n v="28737"/>
    <s v="NO"/>
    <s v="NO"/>
    <s v="Fin de la planilla"/>
    <d v="2019-12-31T00:00:00"/>
    <n v="1"/>
    <n v="28737"/>
    <n v="0"/>
    <s v="Planilla completa"/>
    <m/>
    <x v="4"/>
  </r>
  <r>
    <n v="138426001"/>
    <s v="PAGO POR CUENTA DE TERCEROS"/>
    <d v="2017-07-19T00:00:00"/>
    <s v="INCAPACIDADES"/>
    <x v="14"/>
    <x v="37"/>
    <n v="71931"/>
    <s v="NO"/>
    <s v="NO"/>
    <s v="Fin de la planilla"/>
    <m/>
    <n v="0"/>
    <n v="0"/>
    <n v="0"/>
    <s v="Diligenciar la planilla completa"/>
    <m/>
    <x v="4"/>
  </r>
  <r>
    <n v="138426001"/>
    <s v="PAGO POR CUENTA DE TERCEROS"/>
    <d v="2017-07-26T00:00:00"/>
    <s v="INCAPACIDADES"/>
    <x v="5"/>
    <x v="44"/>
    <n v="6464"/>
    <s v="NO"/>
    <s v="NO"/>
    <s v="Fin de la planilla"/>
    <m/>
    <m/>
    <m/>
    <m/>
    <m/>
    <m/>
    <x v="4"/>
  </r>
  <r>
    <n v="138426001"/>
    <s v="PAGO POR CUENTA DE TERCEROS"/>
    <d v="2017-07-26T00:00:00"/>
    <s v="INCAPACIDADES"/>
    <x v="13"/>
    <x v="32"/>
    <n v="20091"/>
    <s v="NO"/>
    <s v="NO"/>
    <s v="Fin de la planilla"/>
    <m/>
    <m/>
    <m/>
    <m/>
    <m/>
    <m/>
    <x v="4"/>
  </r>
  <r>
    <n v="138426001"/>
    <s v="PAGO POR CUENTA DE TERCEROS"/>
    <d v="2017-08-24T00:00:00"/>
    <s v="INCAPACIDADES"/>
    <x v="5"/>
    <x v="13"/>
    <n v="71066"/>
    <s v="NO"/>
    <s v="NO"/>
    <s v="Fin de la planilla"/>
    <d v="2020-12-31T00:00:00"/>
    <n v="1"/>
    <n v="71066"/>
    <n v="360"/>
    <s v="Planilla completa"/>
    <m/>
    <x v="4"/>
  </r>
  <r>
    <n v="138426001"/>
    <s v="PAGO POR CUENTA DE TERCEROS"/>
    <d v="2017-08-24T00:00:00"/>
    <s v="INCAPACIDADES"/>
    <x v="2"/>
    <x v="45"/>
    <n v="181304"/>
    <s v="NO"/>
    <s v="NO"/>
    <s v="Fin de la planilla"/>
    <d v="2019-12-31T00:00:00"/>
    <n v="1"/>
    <n v="181304"/>
    <n v="0"/>
    <s v="Planilla completa"/>
    <m/>
    <x v="4"/>
  </r>
  <r>
    <n v="138426001"/>
    <s v="PAGO POR CUENTA DE TERCEROS"/>
    <d v="2017-08-24T00:00:00"/>
    <s v="INCAPACIDADES"/>
    <x v="13"/>
    <x v="32"/>
    <n v="225052"/>
    <s v="NO"/>
    <s v="NO"/>
    <s v="Fin de la planilla"/>
    <m/>
    <m/>
    <m/>
    <m/>
    <m/>
    <m/>
    <x v="4"/>
  </r>
  <r>
    <n v="138426001"/>
    <s v="PAGO POR CUENTA DE TERCEROS"/>
    <d v="2017-09-22T00:00:00"/>
    <s v="INCAPACIDADES"/>
    <x v="13"/>
    <x v="32"/>
    <n v="254571"/>
    <s v="NO"/>
    <s v="NO"/>
    <s v="Fin de la planilla"/>
    <m/>
    <n v="0"/>
    <n v="0"/>
    <n v="0"/>
    <s v="Diligenciar la planilla completa"/>
    <m/>
    <x v="4"/>
  </r>
  <r>
    <n v="138426001"/>
    <s v="PAGO POR CUENTA DE TERCEROS"/>
    <d v="2017-10-24T00:00:00"/>
    <s v="INCAPACIDADES"/>
    <x v="5"/>
    <x v="30"/>
    <n v="53746"/>
    <s v="NO"/>
    <s v="NO"/>
    <s v="Fin de la planilla"/>
    <m/>
    <m/>
    <m/>
    <m/>
    <m/>
    <m/>
    <x v="4"/>
  </r>
  <r>
    <n v="138426001"/>
    <s v="PAGO POR CUENTA DE TERCEROS"/>
    <d v="2017-11-23T00:00:00"/>
    <s v="INCAPACIDADES"/>
    <x v="2"/>
    <x v="46"/>
    <n v="-57"/>
    <s v="NO"/>
    <s v="NO"/>
    <s v="Fin de la planilla"/>
    <d v="2020-12-31T00:00:00"/>
    <n v="1"/>
    <n v="-57"/>
    <n v="360"/>
    <s v="Planilla completa"/>
    <m/>
    <x v="4"/>
  </r>
  <r>
    <n v="138426001"/>
    <s v="PAGO POR CUENTA DE TERCEROS"/>
    <d v="2017-12-20T00:00:00"/>
    <s v="INCAPACIDADES"/>
    <x v="8"/>
    <x v="47"/>
    <n v="80123"/>
    <s v="NO"/>
    <s v="NO"/>
    <s v="Fin de la planilla"/>
    <m/>
    <n v="0"/>
    <n v="0"/>
    <n v="0"/>
    <s v="Diligenciar la planilla completa"/>
    <m/>
    <x v="4"/>
  </r>
  <r>
    <n v="138426001"/>
    <s v="PAGO POR CUENTA DE TERCEROS"/>
    <d v="2018-03-21T00:00:00"/>
    <s v="INCAPACIDADES"/>
    <x v="15"/>
    <x v="48"/>
    <n v="2800"/>
    <s v="SI"/>
    <s v="NO"/>
    <s v="Continuar con el análisis"/>
    <d v="2020-12-31T00:00:00"/>
    <n v="0"/>
    <n v="0"/>
    <n v="360"/>
    <s v="Planilla completa"/>
    <n v="0"/>
    <x v="22"/>
  </r>
  <r>
    <n v="138426001"/>
    <s v="PAGO POR CUENTA DE TERCEROS"/>
    <d v="2018-05-24T00:00:00"/>
    <s v="INCAPACIDADES"/>
    <x v="12"/>
    <x v="49"/>
    <n v="1840"/>
    <s v="SI"/>
    <s v="NO"/>
    <s v="Continuar con el análisis"/>
    <d v="2020-12-31T00:00:00"/>
    <n v="0"/>
    <n v="0"/>
    <n v="360"/>
    <s v="Planilla completa"/>
    <n v="0"/>
    <x v="23"/>
  </r>
  <r>
    <n v="138426001"/>
    <s v="PAGO POR CUENTA DE TERCEROS"/>
    <d v="2018-07-24T00:00:00"/>
    <s v="INCAPACIDADES"/>
    <x v="16"/>
    <x v="23"/>
    <n v="31949"/>
    <s v="NO"/>
    <s v="NO"/>
    <s v="Fin de la planilla"/>
    <m/>
    <n v="0"/>
    <n v="0"/>
    <n v="0"/>
    <s v="Diligenciar la planilla completa"/>
    <m/>
    <x v="4"/>
  </r>
  <r>
    <n v="138426001"/>
    <s v="PAGO POR CUENTA DE TERCEROS"/>
    <d v="2018-02-23T00:00:00"/>
    <s v="INCAPACIDADES"/>
    <x v="6"/>
    <x v="27"/>
    <n v="102687"/>
    <s v="SI"/>
    <s v="NO"/>
    <s v="Continuar con el análisis"/>
    <d v="2020-12-31T00:00:00"/>
    <n v="1"/>
    <n v="102687"/>
    <n v="360"/>
    <s v="Planilla completa"/>
    <n v="92980.051557234343"/>
    <x v="24"/>
  </r>
  <r>
    <n v="138426001"/>
    <s v="PAGO POR CUENTA DE TERCEROS"/>
    <d v="2018-03-21T00:00:00"/>
    <s v="INCAPACIDADES"/>
    <x v="6"/>
    <x v="27"/>
    <n v="5227"/>
    <s v="SI"/>
    <s v="NO"/>
    <s v="Continuar con el análisis"/>
    <d v="2020-12-31T00:00:00"/>
    <n v="0"/>
    <n v="0"/>
    <n v="360"/>
    <s v="Planilla completa"/>
    <n v="0"/>
    <x v="25"/>
  </r>
  <r>
    <n v="138426001"/>
    <s v="PAGO POR CUENTA DE TERCEROS"/>
    <d v="2018-04-24T00:00:00"/>
    <s v="INCAPACIDADES"/>
    <x v="5"/>
    <x v="50"/>
    <n v="1995"/>
    <s v="NO"/>
    <s v="NO"/>
    <s v="Fin de la planilla"/>
    <m/>
    <m/>
    <n v="0"/>
    <n v="0"/>
    <s v="Diligenciar la planilla completa"/>
    <m/>
    <x v="4"/>
  </r>
  <r>
    <n v="138426001"/>
    <s v="PAGO POR CUENTA DE TERCEROS"/>
    <d v="2018-03-23T00:00:00"/>
    <s v="INCAPACIDADES"/>
    <x v="8"/>
    <x v="51"/>
    <n v="36913"/>
    <s v="NO"/>
    <s v="NO"/>
    <s v="Fin de la planilla"/>
    <m/>
    <m/>
    <n v="0"/>
    <n v="0"/>
    <s v="Diligenciar la planilla completa"/>
    <m/>
    <x v="4"/>
  </r>
  <r>
    <n v="138426001"/>
    <s v="PAGO POR CUENTA DE TERCEROS"/>
    <d v="2018-04-24T00:00:00"/>
    <s v="INCAPACIDADES"/>
    <x v="5"/>
    <x v="44"/>
    <n v="168508"/>
    <s v="NO"/>
    <s v="NO"/>
    <s v="Fin de la planilla"/>
    <m/>
    <m/>
    <m/>
    <m/>
    <m/>
    <m/>
    <x v="4"/>
  </r>
  <r>
    <n v="138426001"/>
    <s v="PAGO POR CUENTA DE TERCEROS"/>
    <d v="2018-07-24T00:00:00"/>
    <s v="INCAPACIDADES"/>
    <x v="6"/>
    <x v="52"/>
    <n v="164577"/>
    <s v="SI"/>
    <s v="NO"/>
    <s v="Continuar con el análisis"/>
    <d v="2020-12-31T00:00:00"/>
    <n v="1"/>
    <n v="164577"/>
    <n v="360"/>
    <s v="Planilla completa"/>
    <n v="149019.62220276135"/>
    <x v="26"/>
  </r>
  <r>
    <n v="138426001"/>
    <s v="PAGO POR CUENTA DE TERCEROS"/>
    <d v="2018-03-23T00:00:00"/>
    <s v="INCAPACIDADES"/>
    <x v="8"/>
    <x v="53"/>
    <n v="78387"/>
    <s v="NO"/>
    <s v="NO"/>
    <s v="Fin de la planilla"/>
    <m/>
    <m/>
    <m/>
    <m/>
    <m/>
    <m/>
    <x v="4"/>
  </r>
  <r>
    <n v="138426001"/>
    <s v="PAGO POR CUENTA DE TERCEROS"/>
    <d v="2018-04-24T00:00:00"/>
    <s v="INCAPACIDADES"/>
    <x v="12"/>
    <x v="49"/>
    <n v="2674"/>
    <s v="NO"/>
    <s v="NO"/>
    <s v="Fin de la planilla"/>
    <d v="2020-12-31T00:00:00"/>
    <n v="1"/>
    <n v="2674"/>
    <n v="360"/>
    <s v="Planilla completa"/>
    <m/>
    <x v="4"/>
  </r>
  <r>
    <n v="138426001"/>
    <s v="PAGO POR CUENTA DE TERCEROS"/>
    <d v="2018-10-25T00:00:00"/>
    <s v="INCAPACIDADES"/>
    <x v="16"/>
    <x v="54"/>
    <n v="59322"/>
    <s v="NO"/>
    <s v="NO"/>
    <s v="Fin de la planilla"/>
    <m/>
    <m/>
    <m/>
    <m/>
    <m/>
    <m/>
    <x v="4"/>
  </r>
  <r>
    <n v="138426001"/>
    <s v="PAGO POR CUENTA DE TERCEROS"/>
    <d v="2018-05-24T00:00:00"/>
    <s v="INCAPACIDADES"/>
    <x v="16"/>
    <x v="18"/>
    <n v="9506"/>
    <s v="NO"/>
    <s v="NO"/>
    <s v="Fin de la planilla"/>
    <m/>
    <m/>
    <n v="0"/>
    <n v="0"/>
    <s v="Diligenciar la planilla completa"/>
    <m/>
    <x v="4"/>
  </r>
  <r>
    <n v="138426001"/>
    <s v="PAGO POR CUENTA DE TERCEROS"/>
    <d v="2018-07-24T00:00:00"/>
    <s v="INCAPACIDADES"/>
    <x v="16"/>
    <x v="18"/>
    <n v="10688"/>
    <s v="NO"/>
    <s v="NO"/>
    <s v="Fin de la planilla"/>
    <m/>
    <m/>
    <m/>
    <m/>
    <m/>
    <m/>
    <x v="4"/>
  </r>
  <r>
    <n v="138426001"/>
    <s v="PAGO POR CUENTA DE TERCEROS"/>
    <d v="2018-05-24T00:00:00"/>
    <s v="INCAPACIDADES"/>
    <x v="16"/>
    <x v="33"/>
    <n v="1540"/>
    <s v="NO"/>
    <s v="NO"/>
    <s v="Fin de la planilla"/>
    <m/>
    <m/>
    <m/>
    <m/>
    <m/>
    <m/>
    <x v="4"/>
  </r>
  <r>
    <n v="138426001"/>
    <s v="PAGO POR CUENTA DE TERCEROS"/>
    <d v="2018-03-21T00:00:00"/>
    <s v="INCAPACIDADES"/>
    <x v="9"/>
    <x v="55"/>
    <n v="75927"/>
    <s v="NO"/>
    <s v="NO"/>
    <s v="Fin de la planilla"/>
    <m/>
    <m/>
    <n v="0"/>
    <n v="0"/>
    <s v="Diligenciar la planilla completa"/>
    <m/>
    <x v="4"/>
  </r>
  <r>
    <n v="138426001"/>
    <s v="PAGO POR CUENTA DE TERCEROS"/>
    <d v="2018-03-23T00:00:00"/>
    <s v="INCAPACIDADES"/>
    <x v="8"/>
    <x v="56"/>
    <n v="1482"/>
    <s v="NO"/>
    <s v="NO"/>
    <s v="Fin de la planilla"/>
    <m/>
    <m/>
    <n v="0"/>
    <n v="0"/>
    <s v="Diligenciar la planilla completa"/>
    <m/>
    <x v="4"/>
  </r>
  <r>
    <n v="138426001"/>
    <s v="PAGO POR CUENTA DE TERCEROS"/>
    <d v="2018-01-26T00:00:00"/>
    <s v="INCAPACIDADES"/>
    <x v="2"/>
    <x v="46"/>
    <n v="304631"/>
    <s v="NO"/>
    <s v="NO"/>
    <s v="Fin de la planilla"/>
    <m/>
    <m/>
    <m/>
    <m/>
    <m/>
    <m/>
    <x v="4"/>
  </r>
  <r>
    <n v="138426001"/>
    <s v="PAGO POR CUENTA DE TERCEROS"/>
    <d v="2018-03-21T00:00:00"/>
    <s v="INCAPACIDADES"/>
    <x v="2"/>
    <x v="46"/>
    <n v="50555"/>
    <s v="NO"/>
    <s v="NO"/>
    <s v="Fin de la planilla"/>
    <d v="2020-12-31T00:00:00"/>
    <n v="1"/>
    <n v="50555"/>
    <n v="360"/>
    <s v="Planilla completa"/>
    <m/>
    <x v="4"/>
  </r>
  <r>
    <n v="138426001"/>
    <s v="PAGO POR CUENTA DE TERCEROS"/>
    <d v="2019-03-22T00:00:00"/>
    <s v="INCAPACIDADES"/>
    <x v="8"/>
    <x v="57"/>
    <n v="2667452"/>
    <s v="SI"/>
    <s v="NO"/>
    <s v="Continuar con el análisis"/>
    <d v="2020-12-31T00:00:00"/>
    <n v="0.8"/>
    <n v="2133961.6"/>
    <n v="360"/>
    <s v="Planilla completa"/>
    <n v="1932239.325222845"/>
    <x v="27"/>
  </r>
  <r>
    <n v="138426001"/>
    <s v="PAGO POR CUENTA DE TERCEROS"/>
    <d v="2019-03-22T00:00:00"/>
    <s v="INCAPACIDADES"/>
    <x v="5"/>
    <x v="18"/>
    <n v="220"/>
    <s v="NO"/>
    <s v="NO"/>
    <s v="Fin de la planilla"/>
    <m/>
    <m/>
    <m/>
    <m/>
    <m/>
    <m/>
    <x v="4"/>
  </r>
  <r>
    <n v="138426001"/>
    <s v="PAGO POR CUENTA DE TERCEROS"/>
    <d v="2019-06-20T00:00:00"/>
    <s v="INCAPACIDADES"/>
    <x v="2"/>
    <x v="33"/>
    <n v="60402"/>
    <s v="SI"/>
    <s v="NO"/>
    <s v="Continuar con el análisis"/>
    <d v="2020-12-31T00:00:00"/>
    <n v="1"/>
    <n v="60402"/>
    <n v="360"/>
    <s v="Planilla completa"/>
    <n v="54692.230507854634"/>
    <x v="28"/>
  </r>
  <r>
    <n v="138426001"/>
    <s v="PAGO POR CUENTA DE TERCEROS"/>
    <d v="2019-06-20T00:00:00"/>
    <s v="INCAPACIDADES"/>
    <x v="5"/>
    <x v="18"/>
    <n v="3796"/>
    <s v="NO"/>
    <s v="NO"/>
    <s v="Fin de la planilla"/>
    <d v="2020-12-31T00:00:00"/>
    <n v="1"/>
    <n v="3796"/>
    <n v="360"/>
    <s v="Planilla completa"/>
    <m/>
    <x v="4"/>
  </r>
  <r>
    <n v="138426001"/>
    <s v="PAGO POR CUENTA DE TERCEROS"/>
    <d v="2019-06-20T00:00:00"/>
    <s v="INCAPACIDADES"/>
    <x v="5"/>
    <x v="44"/>
    <n v="4282"/>
    <s v="NO"/>
    <s v="NO"/>
    <s v="Fin de la planilla"/>
    <d v="2020-12-31T00:00:00"/>
    <n v="1"/>
    <n v="4282"/>
    <n v="360"/>
    <s v="Planilla completa"/>
    <m/>
    <x v="4"/>
  </r>
  <r>
    <n v="138426001"/>
    <s v="PAGO POR CUENTA DE TERCEROS"/>
    <d v="2019-06-20T00:00:00"/>
    <s v="INCAPACIDADES"/>
    <x v="2"/>
    <x v="58"/>
    <n v="4754"/>
    <s v="NO"/>
    <s v="NO"/>
    <s v="Fin de la planilla"/>
    <d v="2020-12-31T00:00:00"/>
    <n v="1"/>
    <n v="4754"/>
    <n v="360"/>
    <s v="Planilla completa"/>
    <m/>
    <x v="4"/>
  </r>
  <r>
    <n v="138426001"/>
    <s v="PAGO POR CUENTA DE TERCEROS"/>
    <d v="2019-07-25T00:00:00"/>
    <s v="INCAPACIDADES"/>
    <x v="5"/>
    <x v="59"/>
    <n v="51394"/>
    <s v="NO"/>
    <s v="NO"/>
    <s v="Fin de la planilla"/>
    <d v="2020-12-31T00:00:00"/>
    <n v="1"/>
    <n v="51394"/>
    <n v="360"/>
    <s v="Planilla completa"/>
    <m/>
    <x v="4"/>
  </r>
  <r>
    <n v="138426001"/>
    <s v="PAGO POR CUENTA DE TERCEROS"/>
    <d v="2019-07-25T00:00:00"/>
    <s v="INCAPACIDADES"/>
    <x v="5"/>
    <x v="60"/>
    <n v="7921"/>
    <s v="NO"/>
    <s v="NO"/>
    <s v="Fin de la planilla"/>
    <d v="2020-12-31T00:00:00"/>
    <n v="1"/>
    <n v="7921"/>
    <n v="360"/>
    <s v="Planilla completa"/>
    <m/>
    <x v="4"/>
  </r>
  <r>
    <n v="138426001"/>
    <s v="PAGO POR CUENTA DE TERCEROS"/>
    <d v="2019-07-25T00:00:00"/>
    <s v="INCAPACIDADES"/>
    <x v="5"/>
    <x v="18"/>
    <n v="1676"/>
    <s v="NO"/>
    <s v="NO"/>
    <s v="Fin de la planilla"/>
    <d v="2020-12-31T00:00:00"/>
    <n v="1"/>
    <n v="1676"/>
    <n v="360"/>
    <s v="Planilla completa"/>
    <m/>
    <x v="4"/>
  </r>
  <r>
    <n v="138426001"/>
    <s v="PAGO POR CUENTA DE TERCEROS"/>
    <d v="2019-08-20T00:00:00"/>
    <s v="INCAPACIDADES"/>
    <x v="9"/>
    <x v="15"/>
    <n v="3316"/>
    <s v="NO"/>
    <s v="NO"/>
    <s v="Fin de la planilla"/>
    <d v="2020-12-31T00:00:00"/>
    <n v="1"/>
    <n v="3316"/>
    <n v="360"/>
    <s v="Planilla completa"/>
    <m/>
    <x v="4"/>
  </r>
  <r>
    <n v="138426001"/>
    <s v="PAGO POR CUENTA DE TERCEROS"/>
    <d v="2019-08-20T00:00:00"/>
    <s v="INCAPACIDADES"/>
    <x v="2"/>
    <x v="33"/>
    <n v="60402"/>
    <s v="SI"/>
    <s v="NO"/>
    <s v="Continuar con el análisis"/>
    <d v="2020-12-31T00:00:00"/>
    <n v="1"/>
    <n v="60402"/>
    <n v="360"/>
    <s v="Planilla completa"/>
    <n v="54692.230507854634"/>
    <x v="28"/>
  </r>
  <r>
    <n v="138426001"/>
    <s v="PAGO POR CUENTA DE TERCEROS"/>
    <d v="2019-09-24T00:00:00"/>
    <s v="INCAPACIDADES"/>
    <x v="2"/>
    <x v="33"/>
    <n v="181205"/>
    <s v="SI"/>
    <s v="NO"/>
    <s v="Continuar con el análisis"/>
    <d v="2020-12-31T00:00:00"/>
    <n v="1"/>
    <n v="181205"/>
    <n v="360"/>
    <s v="Planilla completa"/>
    <n v="164075.78605304126"/>
    <x v="29"/>
  </r>
  <r>
    <n v="138426001"/>
    <s v="PAGO POR CUENTA DE TERCEROS"/>
    <d v="2019-10-24T00:00:00"/>
    <s v="INCAPACIDADES"/>
    <x v="2"/>
    <x v="33"/>
    <n v="120803"/>
    <s v="SI"/>
    <s v="NO"/>
    <s v="Continuar con el análisis"/>
    <d v="2020-12-31T00:00:00"/>
    <n v="1"/>
    <n v="120803"/>
    <n v="360"/>
    <s v="Planilla completa"/>
    <n v="109383.55554518664"/>
    <x v="30"/>
  </r>
  <r>
    <n v="138426001"/>
    <s v="PAGO POR CUENTA DE TERCEROS"/>
    <d v="2019-10-24T00:00:00"/>
    <s v="INCAPACIDADES"/>
    <x v="16"/>
    <x v="23"/>
    <n v="614689"/>
    <s v="SI"/>
    <s v="NO"/>
    <s v="Continuar con el análisis"/>
    <d v="2020-12-31T00:00:00"/>
    <n v="1"/>
    <n v="614689"/>
    <n v="360"/>
    <s v="Planilla completa"/>
    <n v="556582.77008447831"/>
    <x v="31"/>
  </r>
  <r>
    <n v="138426001"/>
    <s v="PAGO POR CUENTA DE TERCEROS"/>
    <d v="2019-10-24T00:00:00"/>
    <s v="INCAPACIDADES"/>
    <x v="2"/>
    <x v="61"/>
    <n v="796425"/>
    <s v="SI"/>
    <s v="NO"/>
    <s v="Continuar con el análisis"/>
    <d v="2020-12-31T00:00:00"/>
    <n v="1"/>
    <n v="796425"/>
    <n v="360"/>
    <s v="Planilla completa"/>
    <n v="721139.36098503566"/>
    <x v="32"/>
  </r>
  <r>
    <n v="138426001"/>
    <s v="PAGO POR CUENTA DE TERCEROS"/>
    <d v="2019-11-22T00:00:00"/>
    <s v="INCAPACIDADES"/>
    <x v="5"/>
    <x v="62"/>
    <n v="149330"/>
    <s v="SI"/>
    <s v="NO"/>
    <s v="Continuar con el análisis"/>
    <d v="2020-12-31T00:00:00"/>
    <n v="1"/>
    <n v="149330"/>
    <n v="360"/>
    <s v="Planilla completa"/>
    <n v="135213.9131442325"/>
    <x v="33"/>
  </r>
  <r>
    <n v="138426001"/>
    <s v="PAGO POR CUENTA DE TERCEROS"/>
    <s v="2019-12-20"/>
    <s v="INCAPACIDADES"/>
    <x v="8"/>
    <x v="63"/>
    <n v="597319"/>
    <s v="SI"/>
    <s v="NO"/>
    <s v="Continuar con el análisis"/>
    <d v="2020-12-31T00:00:00"/>
    <n v="1"/>
    <n v="597319"/>
    <n v="360"/>
    <s v="Planilla completa"/>
    <n v="540854.74710640742"/>
    <x v="34"/>
  </r>
  <r>
    <n v="138426001"/>
    <s v="PAGO POR CUENTA DE TERCEROS"/>
    <s v="2019-12-20"/>
    <s v="INCAPACIDADES"/>
    <x v="13"/>
    <x v="35"/>
    <n v="1426981"/>
    <s v="SI"/>
    <s v="NO"/>
    <s v="Continuar con el análisis"/>
    <d v="2020-12-31T00:00:00"/>
    <n v="1"/>
    <n v="1426981"/>
    <n v="360"/>
    <s v="Planilla completa"/>
    <n v="1292089.231852073"/>
    <x v="35"/>
  </r>
  <r>
    <n v="138426001"/>
    <s v="PAGO POR CUENTA DE TERCEROS"/>
    <s v="2019-12-20"/>
    <s v="INCAPACIDADES"/>
    <x v="2"/>
    <x v="33"/>
    <n v="181205"/>
    <s v="SI"/>
    <s v="NO"/>
    <s v="Continuar con el análisis"/>
    <d v="2020-12-31T00:00:00"/>
    <n v="1"/>
    <n v="181205"/>
    <n v="360"/>
    <s v="Planilla completa"/>
    <n v="164075.78605304126"/>
    <x v="29"/>
  </r>
  <r>
    <n v="138426001"/>
    <s v="PAGO POR CUENTA DE TERCEROS"/>
    <s v="2019-12-20"/>
    <s v="INCAPACIDADES"/>
    <x v="5"/>
    <x v="13"/>
    <n v="624351"/>
    <s v="SI"/>
    <s v="NO"/>
    <s v="Continuar con el análisis"/>
    <d v="2020-12-31T00:00:00"/>
    <n v="1"/>
    <n v="624351"/>
    <n v="360"/>
    <s v="Planilla completa"/>
    <n v="565331.42627412255"/>
    <x v="36"/>
  </r>
  <r>
    <n v="138426001"/>
    <s v="PAGO POR CUENTA DE TERCEROS"/>
    <s v="2019-12-20"/>
    <s v="INCAPACIDADES"/>
    <x v="2"/>
    <x v="64"/>
    <n v="232969"/>
    <s v="SI"/>
    <s v="NO"/>
    <s v="Continuar con el análisis"/>
    <d v="2020-12-31T00:00:00"/>
    <n v="1"/>
    <n v="232969"/>
    <n v="360"/>
    <s v="Planilla completa"/>
    <n v="210946.56218642407"/>
    <x v="37"/>
  </r>
  <r>
    <n v="138490001"/>
    <s v="OTRAS CUENTAS POR COBRAR"/>
    <d v="2018-10-17T00:00:00"/>
    <s v="OFICIO"/>
    <x v="17"/>
    <x v="65"/>
    <n v="756664"/>
    <s v="SI"/>
    <s v="NO"/>
    <s v="Continuar con el análisis"/>
    <d v="2020-12-31T00:00:00"/>
    <n v="1"/>
    <n v="756664"/>
    <n v="360"/>
    <s v="Planilla completa"/>
    <n v="685136.94753477233"/>
    <x v="38"/>
  </r>
  <r>
    <n v="138490001"/>
    <s v="OTRAS CUENTAS POR COBRAR"/>
    <d v="2019-12-31T00:00:00"/>
    <s v="AJUSTE"/>
    <x v="18"/>
    <x v="66"/>
    <n v="7035.78"/>
    <s v="NO"/>
    <s v="NO"/>
    <s v="Fin de la planilla"/>
    <d v="2020-12-31T00:00:00"/>
    <n v="1"/>
    <n v="7035.78"/>
    <n v="360"/>
    <s v="Planilla completa"/>
    <m/>
    <x v="4"/>
  </r>
  <r>
    <n v="138490001"/>
    <s v="OTRAS CUENTAS POR COBRAR"/>
    <d v="2019-12-31T00:00:00"/>
    <s v="RESOLUCIÓN"/>
    <x v="19"/>
    <x v="67"/>
    <n v="3312464"/>
    <s v="NO"/>
    <s v="NO"/>
    <s v="Fin de la planilla"/>
    <d v="2020-12-31T00:00:00"/>
    <n v="1"/>
    <n v="3312464"/>
    <n v="360"/>
    <s v="Planilla completa"/>
    <m/>
    <x v="4"/>
  </r>
  <r>
    <n v="138490001"/>
    <s v="OTRAS CUENTAS POR COBRAR"/>
    <d v="2019-12-31T00:00:00"/>
    <s v="OFICIO"/>
    <x v="20"/>
    <x v="68"/>
    <n v="1654860"/>
    <s v="SI"/>
    <s v="NO"/>
    <s v="Continuar con el análisis"/>
    <d v="2020-12-31T00:00:00"/>
    <n v="1"/>
    <n v="1654860"/>
    <n v="360"/>
    <s v="Planilla completa"/>
    <n v="1498426.949078314"/>
    <x v="39"/>
  </r>
  <r>
    <n v="138490001"/>
    <s v="OTRAS CUENTAS POR COBRAR"/>
    <d v="2019-12-31T00:00:00"/>
    <s v="RESOLUCIÓN"/>
    <x v="21"/>
    <x v="69"/>
    <n v="2466000"/>
    <s v="NO"/>
    <s v="NO"/>
    <s v="Fin de la planilla"/>
    <d v="2020-12-31T00:00:00"/>
    <n v="1"/>
    <n v="2466000"/>
    <n v="360"/>
    <s v="Planilla completa"/>
    <m/>
    <x v="4"/>
  </r>
  <r>
    <n v="138490001"/>
    <s v="OTRAS CUENTAS POR COBRAR"/>
    <d v="2019-12-31T00:00:00"/>
    <s v="RESOLUCIÓN"/>
    <x v="22"/>
    <x v="70"/>
    <n v="1380500"/>
    <s v="NO"/>
    <s v="NO"/>
    <s v="Fin de la planilla"/>
    <d v="2020-12-31T00:00:00"/>
    <n v="1"/>
    <n v="1380500"/>
    <n v="360"/>
    <s v="Planilla completa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23" firstHeaderRow="1" firstDataRow="1" firstDataCol="1"/>
  <pivotFields count="17">
    <pivotField showAll="0"/>
    <pivotField showAll="0"/>
    <pivotField showAll="0"/>
    <pivotField showAll="0"/>
    <pivotField axis="axisRow" showAll="0">
      <items count="20">
        <item x="10"/>
        <item x="9"/>
        <item x="8"/>
        <item x="3"/>
        <item x="6"/>
        <item x="0"/>
        <item x="13"/>
        <item x="7"/>
        <item x="5"/>
        <item x="4"/>
        <item x="1"/>
        <item x="2"/>
        <item x="12"/>
        <item x="14"/>
        <item x="11"/>
        <item x="16"/>
        <item x="15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74">
        <item x="29"/>
        <item x="4"/>
        <item x="13"/>
        <item x="42"/>
        <item x="3"/>
        <item x="35"/>
        <item x="46"/>
        <item x="54"/>
        <item x="45"/>
        <item x="9"/>
        <item x="44"/>
        <item x="50"/>
        <item x="6"/>
        <item x="5"/>
        <item x="51"/>
        <item x="12"/>
        <item x="14"/>
        <item x="20"/>
        <item x="23"/>
        <item x="52"/>
        <item x="37"/>
        <item x="0"/>
        <item x="7"/>
        <item x="10"/>
        <item x="11"/>
        <item x="34"/>
        <item x="53"/>
        <item x="57"/>
        <item x="17"/>
        <item x="19"/>
        <item x="18"/>
        <item x="36"/>
        <item x="56"/>
        <item x="30"/>
        <item x="60"/>
        <item x="24"/>
        <item x="15"/>
        <item x="47"/>
        <item x="16"/>
        <item x="49"/>
        <item x="43"/>
        <item x="67"/>
        <item x="63"/>
        <item x="32"/>
        <item x="21"/>
        <item x="31"/>
        <item x="8"/>
        <item x="27"/>
        <item x="58"/>
        <item x="33"/>
        <item x="26"/>
        <item x="48"/>
        <item x="41"/>
        <item x="2"/>
        <item x="28"/>
        <item x="25"/>
        <item x="59"/>
        <item x="62"/>
        <item x="64"/>
        <item x="39"/>
        <item x="65"/>
        <item x="40"/>
        <item x="66"/>
        <item x="70"/>
        <item x="69"/>
        <item x="68"/>
        <item x="71"/>
        <item x="55"/>
        <item x="38"/>
        <item x="22"/>
        <item x="1"/>
        <item x="72"/>
        <item x="61"/>
        <item t="default"/>
      </items>
    </pivotField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a de Deterioro de Cuentas por Cobrar" fld="1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7" firstHeaderRow="1" firstDataRow="1" firstDataCol="1"/>
  <pivotFields count="17">
    <pivotField showAll="0"/>
    <pivotField showAll="0"/>
    <pivotField showAll="0"/>
    <pivotField showAll="0"/>
    <pivotField axis="axisRow" showAll="0">
      <items count="24">
        <item x="1"/>
        <item x="21"/>
        <item x="19"/>
        <item x="0"/>
        <item x="18"/>
        <item x="17"/>
        <item x="20"/>
        <item x="22"/>
        <item x="12"/>
        <item x="13"/>
        <item x="11"/>
        <item x="5"/>
        <item x="6"/>
        <item x="7"/>
        <item x="2"/>
        <item x="10"/>
        <item x="9"/>
        <item x="8"/>
        <item x="4"/>
        <item x="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1">
        <item x="6"/>
        <item x="7"/>
        <item x="11"/>
        <item x="23"/>
        <item x="9"/>
        <item x="22"/>
        <item x="21"/>
        <item x="13"/>
        <item x="25"/>
        <item x="28"/>
        <item x="12"/>
        <item x="17"/>
        <item x="24"/>
        <item x="18"/>
        <item x="30"/>
        <item x="10"/>
        <item x="33"/>
        <item x="15"/>
        <item x="26"/>
        <item x="19"/>
        <item x="29"/>
        <item x="8"/>
        <item x="14"/>
        <item x="37"/>
        <item x="20"/>
        <item x="34"/>
        <item x="31"/>
        <item x="36"/>
        <item x="38"/>
        <item x="32"/>
        <item x="0"/>
        <item x="16"/>
        <item x="35"/>
        <item x="39"/>
        <item x="3"/>
        <item x="27"/>
        <item x="1"/>
        <item x="2"/>
        <item x="5"/>
        <item x="4"/>
        <item t="default"/>
      </items>
    </pivotField>
  </pivotFields>
  <rowFields count="1">
    <field x="4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a de Deterioro de Cuentas por Cobrar" fld="1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3"/>
  <sheetViews>
    <sheetView workbookViewId="0">
      <selection activeCell="A4" sqref="A4:B21"/>
    </sheetView>
  </sheetViews>
  <sheetFormatPr baseColWidth="10" defaultRowHeight="14.4" x14ac:dyDescent="0.3"/>
  <cols>
    <col min="1" max="1" width="84.44140625" customWidth="1"/>
    <col min="2" max="2" width="38.33203125" customWidth="1"/>
  </cols>
  <sheetData>
    <row r="3" spans="1:2" x14ac:dyDescent="0.3">
      <c r="A3" s="22" t="s">
        <v>61</v>
      </c>
      <c r="B3" t="s">
        <v>64</v>
      </c>
    </row>
    <row r="4" spans="1:2" x14ac:dyDescent="0.3">
      <c r="A4" s="17" t="s">
        <v>55</v>
      </c>
      <c r="B4">
        <v>13927.292536840483</v>
      </c>
    </row>
    <row r="5" spans="1:2" x14ac:dyDescent="0.3">
      <c r="A5" s="17" t="s">
        <v>45</v>
      </c>
      <c r="B5">
        <v>309831.35559889936</v>
      </c>
    </row>
    <row r="6" spans="1:2" x14ac:dyDescent="0.3">
      <c r="A6" s="17" t="s">
        <v>47</v>
      </c>
      <c r="B6">
        <v>10293.352838978575</v>
      </c>
    </row>
    <row r="7" spans="1:2" x14ac:dyDescent="0.3">
      <c r="A7" s="17" t="s">
        <v>48</v>
      </c>
      <c r="B7">
        <v>13540.639831980765</v>
      </c>
    </row>
    <row r="8" spans="1:2" x14ac:dyDescent="0.3">
      <c r="A8" s="17" t="s">
        <v>46</v>
      </c>
      <c r="B8">
        <v>21261.806448290554</v>
      </c>
    </row>
    <row r="9" spans="1:2" x14ac:dyDescent="0.3">
      <c r="A9" s="17" t="s">
        <v>56</v>
      </c>
      <c r="B9">
        <v>12804.504035669026</v>
      </c>
    </row>
    <row r="10" spans="1:2" x14ac:dyDescent="0.3">
      <c r="A10" s="17" t="s">
        <v>44</v>
      </c>
      <c r="B10">
        <v>303863.65691385302</v>
      </c>
    </row>
    <row r="11" spans="1:2" x14ac:dyDescent="0.3">
      <c r="A11" s="17" t="s">
        <v>51</v>
      </c>
      <c r="B11">
        <v>4010.6424806329305</v>
      </c>
    </row>
    <row r="12" spans="1:2" x14ac:dyDescent="0.3">
      <c r="A12" s="17" t="s">
        <v>50</v>
      </c>
      <c r="B12">
        <v>618673.91418780165</v>
      </c>
    </row>
    <row r="13" spans="1:2" x14ac:dyDescent="0.3">
      <c r="A13" s="17" t="s">
        <v>43</v>
      </c>
      <c r="B13">
        <v>335025.56580498524</v>
      </c>
    </row>
    <row r="14" spans="1:2" x14ac:dyDescent="0.3">
      <c r="A14" s="17" t="s">
        <v>52</v>
      </c>
      <c r="B14">
        <v>2055587</v>
      </c>
    </row>
    <row r="15" spans="1:2" x14ac:dyDescent="0.3">
      <c r="A15" s="17" t="s">
        <v>49</v>
      </c>
      <c r="B15">
        <v>46281.90415719711</v>
      </c>
    </row>
    <row r="16" spans="1:2" x14ac:dyDescent="0.3">
      <c r="A16" s="17" t="s">
        <v>53</v>
      </c>
      <c r="B16">
        <v>3468.4984774002951</v>
      </c>
    </row>
    <row r="17" spans="1:2" x14ac:dyDescent="0.3">
      <c r="A17" s="17" t="s">
        <v>60</v>
      </c>
      <c r="B17">
        <v>2800</v>
      </c>
    </row>
    <row r="18" spans="1:2" x14ac:dyDescent="0.3">
      <c r="A18" s="17" t="s">
        <v>54</v>
      </c>
      <c r="B18">
        <v>911.08331176251522</v>
      </c>
    </row>
    <row r="19" spans="1:2" x14ac:dyDescent="0.3">
      <c r="A19" s="17" t="s">
        <v>58</v>
      </c>
    </row>
    <row r="20" spans="1:2" x14ac:dyDescent="0.3">
      <c r="A20" s="17" t="s">
        <v>57</v>
      </c>
    </row>
    <row r="21" spans="1:2" x14ac:dyDescent="0.3">
      <c r="A21" s="17" t="s">
        <v>59</v>
      </c>
    </row>
    <row r="22" spans="1:2" x14ac:dyDescent="0.3">
      <c r="A22" s="17" t="s">
        <v>62</v>
      </c>
      <c r="B22">
        <v>3752281.2166242921</v>
      </c>
    </row>
    <row r="23" spans="1:2" x14ac:dyDescent="0.3">
      <c r="A23" s="17" t="s">
        <v>63</v>
      </c>
      <c r="B23">
        <v>7504562.4332485832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7"/>
  <sheetViews>
    <sheetView topLeftCell="B1" workbookViewId="0">
      <selection activeCell="A4" sqref="A4:B26"/>
    </sheetView>
  </sheetViews>
  <sheetFormatPr baseColWidth="10" defaultRowHeight="14.4" x14ac:dyDescent="0.3"/>
  <cols>
    <col min="1" max="1" width="84.44140625" customWidth="1"/>
    <col min="2" max="2" width="38.33203125" customWidth="1"/>
  </cols>
  <sheetData>
    <row r="3" spans="1:2" x14ac:dyDescent="0.3">
      <c r="A3" s="22" t="s">
        <v>61</v>
      </c>
      <c r="B3" t="s">
        <v>64</v>
      </c>
    </row>
    <row r="4" spans="1:2" x14ac:dyDescent="0.3">
      <c r="A4" s="17">
        <v>16645007</v>
      </c>
      <c r="B4">
        <v>2047901.1080337451</v>
      </c>
    </row>
    <row r="5" spans="1:2" x14ac:dyDescent="0.3">
      <c r="A5" s="17">
        <v>60373706</v>
      </c>
    </row>
    <row r="6" spans="1:2" x14ac:dyDescent="0.3">
      <c r="A6" s="17">
        <v>72144527</v>
      </c>
    </row>
    <row r="7" spans="1:2" x14ac:dyDescent="0.3">
      <c r="A7" s="17">
        <v>93132233</v>
      </c>
      <c r="B7">
        <v>90168.265402730904</v>
      </c>
    </row>
    <row r="8" spans="1:2" x14ac:dyDescent="0.3">
      <c r="A8" s="17">
        <v>830016624</v>
      </c>
    </row>
    <row r="9" spans="1:2" x14ac:dyDescent="0.3">
      <c r="A9" s="17">
        <v>899999094</v>
      </c>
      <c r="B9">
        <v>71527.052465227665</v>
      </c>
    </row>
    <row r="10" spans="1:2" x14ac:dyDescent="0.3">
      <c r="A10" s="17">
        <v>900531292</v>
      </c>
      <c r="B10">
        <v>156433.05092168599</v>
      </c>
    </row>
    <row r="11" spans="1:2" x14ac:dyDescent="0.3">
      <c r="A11" s="17">
        <v>1117490164</v>
      </c>
    </row>
    <row r="12" spans="1:2" x14ac:dyDescent="0.3">
      <c r="A12" s="17" t="s">
        <v>55</v>
      </c>
      <c r="B12">
        <v>1840</v>
      </c>
    </row>
    <row r="13" spans="1:2" x14ac:dyDescent="0.3">
      <c r="A13" s="17" t="s">
        <v>45</v>
      </c>
      <c r="B13">
        <v>151323.76814792701</v>
      </c>
    </row>
    <row r="14" spans="1:2" x14ac:dyDescent="0.3">
      <c r="A14" s="17" t="s">
        <v>47</v>
      </c>
    </row>
    <row r="15" spans="1:2" x14ac:dyDescent="0.3">
      <c r="A15" s="17" t="s">
        <v>48</v>
      </c>
      <c r="B15">
        <v>98900.660581644945</v>
      </c>
    </row>
    <row r="16" spans="1:2" x14ac:dyDescent="0.3">
      <c r="A16" s="17" t="s">
        <v>46</v>
      </c>
      <c r="B16">
        <v>30491.326240004302</v>
      </c>
    </row>
    <row r="17" spans="1:2" x14ac:dyDescent="0.3">
      <c r="A17" s="17" t="s">
        <v>56</v>
      </c>
      <c r="B17">
        <v>61599</v>
      </c>
    </row>
    <row r="18" spans="1:2" x14ac:dyDescent="0.3">
      <c r="A18" s="17" t="s">
        <v>44</v>
      </c>
      <c r="B18">
        <v>155703.48816156187</v>
      </c>
    </row>
    <row r="19" spans="1:2" x14ac:dyDescent="0.3">
      <c r="A19" s="17" t="s">
        <v>51</v>
      </c>
      <c r="B19">
        <v>126568</v>
      </c>
    </row>
    <row r="20" spans="1:2" x14ac:dyDescent="0.3">
      <c r="A20" s="17" t="s">
        <v>50</v>
      </c>
      <c r="B20">
        <v>66213</v>
      </c>
    </row>
    <row r="21" spans="1:2" x14ac:dyDescent="0.3">
      <c r="A21" s="17" t="s">
        <v>43</v>
      </c>
      <c r="B21">
        <v>792693.92767074762</v>
      </c>
    </row>
    <row r="22" spans="1:2" x14ac:dyDescent="0.3">
      <c r="A22" s="17" t="s">
        <v>52</v>
      </c>
      <c r="B22">
        <v>1124950.2824000083</v>
      </c>
    </row>
    <row r="23" spans="1:2" x14ac:dyDescent="0.3">
      <c r="A23" s="17" t="s">
        <v>49</v>
      </c>
    </row>
    <row r="24" spans="1:2" x14ac:dyDescent="0.3">
      <c r="A24" s="17" t="s">
        <v>53</v>
      </c>
    </row>
    <row r="25" spans="1:2" x14ac:dyDescent="0.3">
      <c r="A25" s="17" t="s">
        <v>60</v>
      </c>
      <c r="B25">
        <v>2800</v>
      </c>
    </row>
    <row r="26" spans="1:2" x14ac:dyDescent="0.3">
      <c r="A26" s="17" t="s">
        <v>57</v>
      </c>
      <c r="B26">
        <v>58106.22991552169</v>
      </c>
    </row>
    <row r="27" spans="1:2" x14ac:dyDescent="0.3">
      <c r="A27" s="17" t="s">
        <v>63</v>
      </c>
      <c r="B27">
        <v>5037219.1599408053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33"/>
  <sheetViews>
    <sheetView showGridLines="0" tabSelected="1" topLeftCell="I1" zoomScaleNormal="100" workbookViewId="0">
      <selection activeCell="Q3" sqref="Q3"/>
    </sheetView>
  </sheetViews>
  <sheetFormatPr baseColWidth="10" defaultColWidth="11.44140625" defaultRowHeight="13.8" x14ac:dyDescent="0.25"/>
  <cols>
    <col min="1" max="1" width="24.44140625" style="21" customWidth="1"/>
    <col min="2" max="2" width="22.6640625" style="1" customWidth="1"/>
    <col min="3" max="3" width="19" style="2" customWidth="1"/>
    <col min="4" max="4" width="19" style="1" customWidth="1"/>
    <col min="5" max="5" width="31.6640625" style="35" customWidth="1"/>
    <col min="6" max="6" width="51.44140625" style="1" bestFit="1" customWidth="1"/>
    <col min="7" max="7" width="18.44140625" style="1" bestFit="1" customWidth="1"/>
    <col min="8" max="10" width="18.33203125" style="1" customWidth="1"/>
    <col min="11" max="11" width="16.44140625" style="1" customWidth="1"/>
    <col min="12" max="12" width="16.44140625" style="4" customWidth="1"/>
    <col min="13" max="13" width="19.77734375" style="1" customWidth="1"/>
    <col min="14" max="14" width="18.44140625" style="1" customWidth="1"/>
    <col min="15" max="15" width="29.77734375" style="4" bestFit="1" customWidth="1"/>
    <col min="16" max="16" width="19.33203125" style="1" customWidth="1"/>
    <col min="17" max="17" width="22.77734375" style="50" customWidth="1"/>
    <col min="18" max="16384" width="11.44140625" style="1"/>
  </cols>
  <sheetData>
    <row r="1" spans="1:17" ht="31.95" customHeight="1" x14ac:dyDescent="0.25">
      <c r="A1" s="106"/>
      <c r="B1" s="108" t="s">
        <v>118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5" t="s">
        <v>119</v>
      </c>
    </row>
    <row r="2" spans="1:17" ht="31.9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5" t="s">
        <v>120</v>
      </c>
    </row>
    <row r="3" spans="1:17" ht="31.9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5" t="s">
        <v>121</v>
      </c>
    </row>
    <row r="4" spans="1:17" x14ac:dyDescent="0.25">
      <c r="L4" s="1"/>
      <c r="O4" s="1"/>
    </row>
    <row r="5" spans="1:17" s="56" customFormat="1" x14ac:dyDescent="0.25">
      <c r="A5" s="54" t="s">
        <v>0</v>
      </c>
      <c r="B5" s="112" t="s">
        <v>18</v>
      </c>
      <c r="C5" s="112"/>
      <c r="D5" s="112"/>
      <c r="E5" s="112"/>
      <c r="F5" s="112"/>
      <c r="G5" s="112"/>
      <c r="H5" s="112"/>
      <c r="I5" s="112"/>
      <c r="J5" s="55"/>
      <c r="Q5" s="57"/>
    </row>
    <row r="6" spans="1:17" s="56" customFormat="1" x14ac:dyDescent="0.25">
      <c r="A6" s="58" t="s">
        <v>1</v>
      </c>
      <c r="B6" s="111" t="s">
        <v>15</v>
      </c>
      <c r="C6" s="111"/>
      <c r="D6" s="111"/>
      <c r="E6" s="111"/>
      <c r="F6" s="111"/>
      <c r="G6" s="111"/>
      <c r="H6" s="111"/>
      <c r="I6" s="111"/>
      <c r="J6" s="59"/>
      <c r="Q6" s="57"/>
    </row>
    <row r="7" spans="1:17" s="56" customFormat="1" ht="13.95" customHeight="1" x14ac:dyDescent="0.25">
      <c r="A7" s="115" t="s">
        <v>113</v>
      </c>
      <c r="B7" s="116"/>
      <c r="C7" s="116"/>
      <c r="D7" s="116"/>
      <c r="E7" s="116"/>
      <c r="F7" s="116"/>
      <c r="G7" s="116"/>
      <c r="H7" s="116"/>
      <c r="I7" s="116"/>
      <c r="J7" s="59"/>
      <c r="Q7" s="57"/>
    </row>
    <row r="8" spans="1:17" s="56" customFormat="1" x14ac:dyDescent="0.25">
      <c r="A8" s="60"/>
      <c r="B8" s="59"/>
      <c r="C8" s="60"/>
      <c r="D8" s="59"/>
      <c r="E8" s="59"/>
      <c r="F8" s="59"/>
      <c r="G8" s="59"/>
      <c r="H8" s="59"/>
      <c r="I8" s="59"/>
      <c r="J8" s="59"/>
      <c r="Q8" s="57"/>
    </row>
    <row r="9" spans="1:17" s="56" customFormat="1" x14ac:dyDescent="0.25">
      <c r="A9" s="61" t="s">
        <v>41</v>
      </c>
      <c r="B9" s="62"/>
      <c r="C9" s="63"/>
      <c r="D9" s="55"/>
      <c r="E9" s="55"/>
      <c r="F9" s="55"/>
      <c r="G9" s="55"/>
      <c r="H9" s="55"/>
      <c r="I9" s="55"/>
      <c r="J9" s="55"/>
      <c r="Q9" s="64"/>
    </row>
    <row r="10" spans="1:17" s="56" customFormat="1" x14ac:dyDescent="0.25">
      <c r="A10" s="65" t="s">
        <v>42</v>
      </c>
      <c r="B10" s="66"/>
      <c r="C10" s="67"/>
      <c r="E10" s="68"/>
      <c r="H10" s="69" t="s">
        <v>7</v>
      </c>
      <c r="Q10" s="64"/>
    </row>
    <row r="11" spans="1:17" s="56" customFormat="1" x14ac:dyDescent="0.25">
      <c r="A11" s="70"/>
      <c r="B11" s="71"/>
      <c r="C11" s="67"/>
      <c r="E11" s="68"/>
      <c r="H11" s="69"/>
      <c r="Q11" s="64"/>
    </row>
    <row r="12" spans="1:17" s="56" customFormat="1" x14ac:dyDescent="0.25">
      <c r="A12" s="117" t="s">
        <v>17</v>
      </c>
      <c r="B12" s="117"/>
      <c r="C12" s="72"/>
      <c r="D12" s="72"/>
      <c r="E12" s="72"/>
      <c r="F12" s="72"/>
      <c r="G12" s="72"/>
      <c r="H12" s="72"/>
      <c r="I12" s="72"/>
      <c r="Q12" s="64"/>
    </row>
    <row r="13" spans="1:17" s="56" customFormat="1" x14ac:dyDescent="0.25">
      <c r="A13" s="113"/>
      <c r="B13" s="114"/>
      <c r="C13" s="114"/>
      <c r="E13" s="68"/>
      <c r="H13" s="69"/>
      <c r="Q13" s="64"/>
    </row>
    <row r="14" spans="1:17" s="76" customFormat="1" ht="70.2" customHeight="1" x14ac:dyDescent="0.3">
      <c r="A14" s="73" t="s">
        <v>21</v>
      </c>
      <c r="B14" s="73" t="s">
        <v>22</v>
      </c>
      <c r="C14" s="73" t="s">
        <v>114</v>
      </c>
      <c r="D14" s="73" t="s">
        <v>24</v>
      </c>
      <c r="E14" s="74" t="s">
        <v>25</v>
      </c>
      <c r="F14" s="73" t="s">
        <v>26</v>
      </c>
      <c r="G14" s="104" t="s">
        <v>117</v>
      </c>
      <c r="H14" s="73" t="s">
        <v>29</v>
      </c>
      <c r="I14" s="73" t="s">
        <v>30</v>
      </c>
      <c r="J14" s="73" t="s">
        <v>32</v>
      </c>
      <c r="K14" s="73" t="s">
        <v>33</v>
      </c>
      <c r="L14" s="73" t="s">
        <v>34</v>
      </c>
      <c r="M14" s="73" t="s">
        <v>115</v>
      </c>
      <c r="N14" s="73" t="s">
        <v>116</v>
      </c>
      <c r="O14" s="73" t="s">
        <v>36</v>
      </c>
      <c r="P14" s="73" t="s">
        <v>39</v>
      </c>
      <c r="Q14" s="75" t="s">
        <v>40</v>
      </c>
    </row>
    <row r="15" spans="1:17" s="67" customFormat="1" ht="70.2" customHeight="1" x14ac:dyDescent="0.3">
      <c r="A15" s="58" t="s">
        <v>2</v>
      </c>
      <c r="B15" s="58" t="s">
        <v>3</v>
      </c>
      <c r="C15" s="58" t="s">
        <v>6</v>
      </c>
      <c r="D15" s="58" t="s">
        <v>23</v>
      </c>
      <c r="E15" s="77" t="s">
        <v>4</v>
      </c>
      <c r="F15" s="58" t="s">
        <v>5</v>
      </c>
      <c r="G15" s="58" t="s">
        <v>27</v>
      </c>
      <c r="H15" s="58" t="s">
        <v>28</v>
      </c>
      <c r="I15" s="58" t="s">
        <v>31</v>
      </c>
      <c r="J15" s="58" t="s">
        <v>16</v>
      </c>
      <c r="K15" s="58" t="s">
        <v>11</v>
      </c>
      <c r="L15" s="58" t="s">
        <v>37</v>
      </c>
      <c r="M15" s="58" t="s">
        <v>19</v>
      </c>
      <c r="N15" s="58" t="s">
        <v>38</v>
      </c>
      <c r="O15" s="58" t="s">
        <v>35</v>
      </c>
      <c r="P15" s="58" t="s">
        <v>12</v>
      </c>
      <c r="Q15" s="78" t="s">
        <v>13</v>
      </c>
    </row>
    <row r="16" spans="1:17" s="3" customFormat="1" ht="30" customHeight="1" x14ac:dyDescent="0.3">
      <c r="A16" s="10"/>
      <c r="B16" s="9"/>
      <c r="C16" s="79"/>
      <c r="D16" s="8"/>
      <c r="E16" s="41"/>
      <c r="F16" s="42"/>
      <c r="G16" s="43"/>
      <c r="H16" s="10"/>
      <c r="I16" s="10"/>
      <c r="J16" s="44"/>
      <c r="K16" s="12"/>
      <c r="L16" s="45"/>
      <c r="M16" s="46"/>
      <c r="N16" s="47"/>
      <c r="O16" s="45"/>
      <c r="P16" s="48"/>
      <c r="Q16" s="51"/>
    </row>
    <row r="17" spans="1:17" s="3" customFormat="1" ht="30" customHeight="1" x14ac:dyDescent="0.3">
      <c r="A17" s="10"/>
      <c r="B17" s="9"/>
      <c r="C17" s="79"/>
      <c r="D17" s="8"/>
      <c r="E17" s="41"/>
      <c r="F17" s="42"/>
      <c r="G17" s="43"/>
      <c r="H17" s="10"/>
      <c r="I17" s="10"/>
      <c r="J17" s="44"/>
      <c r="K17" s="12"/>
      <c r="L17" s="45"/>
      <c r="M17" s="46"/>
      <c r="N17" s="47"/>
      <c r="O17" s="45"/>
      <c r="P17" s="48"/>
      <c r="Q17" s="51"/>
    </row>
    <row r="18" spans="1:17" s="3" customFormat="1" ht="14.4" x14ac:dyDescent="0.3">
      <c r="A18" s="10"/>
      <c r="B18" s="9"/>
      <c r="C18" s="80"/>
      <c r="D18" s="8"/>
      <c r="E18" s="40"/>
      <c r="F18" s="40"/>
      <c r="G18" s="6"/>
      <c r="H18" s="10"/>
      <c r="I18" s="10"/>
      <c r="J18" s="11"/>
      <c r="K18" s="12"/>
      <c r="L18" s="13"/>
      <c r="M18" s="46"/>
      <c r="N18" s="15"/>
      <c r="O18" s="13"/>
      <c r="P18" s="48"/>
      <c r="Q18" s="51"/>
    </row>
    <row r="19" spans="1:17" s="3" customFormat="1" x14ac:dyDescent="0.3">
      <c r="A19" s="10"/>
      <c r="B19" s="9"/>
      <c r="C19" s="80"/>
      <c r="D19" s="8"/>
      <c r="E19" s="40"/>
      <c r="F19" s="40"/>
      <c r="G19" s="38"/>
      <c r="H19" s="10"/>
      <c r="I19" s="10"/>
      <c r="J19" s="11"/>
      <c r="K19" s="12"/>
      <c r="L19" s="13"/>
      <c r="M19" s="46"/>
      <c r="N19" s="15"/>
      <c r="O19" s="13"/>
      <c r="P19" s="48"/>
      <c r="Q19" s="51"/>
    </row>
    <row r="20" spans="1:17" s="3" customFormat="1" ht="14.4" x14ac:dyDescent="0.3">
      <c r="A20" s="10"/>
      <c r="B20" s="9"/>
      <c r="C20" s="80"/>
      <c r="D20" s="8"/>
      <c r="E20" s="40"/>
      <c r="F20" s="40"/>
      <c r="G20" s="6"/>
      <c r="H20" s="10"/>
      <c r="I20" s="10"/>
      <c r="J20" s="11"/>
      <c r="K20" s="12"/>
      <c r="L20" s="13"/>
      <c r="M20" s="46"/>
      <c r="N20" s="15"/>
      <c r="O20" s="13"/>
      <c r="P20" s="48"/>
      <c r="Q20" s="51"/>
    </row>
    <row r="21" spans="1:17" s="3" customFormat="1" ht="14.4" x14ac:dyDescent="0.3">
      <c r="A21" s="10"/>
      <c r="B21" s="9"/>
      <c r="C21" s="80"/>
      <c r="D21" s="8"/>
      <c r="E21" s="40"/>
      <c r="F21" s="40"/>
      <c r="G21" s="6"/>
      <c r="H21" s="10"/>
      <c r="I21" s="10"/>
      <c r="J21" s="11"/>
      <c r="K21" s="12"/>
      <c r="L21" s="13"/>
      <c r="M21" s="46"/>
      <c r="N21" s="15"/>
      <c r="O21" s="13"/>
      <c r="P21" s="48"/>
      <c r="Q21" s="51"/>
    </row>
    <row r="22" spans="1:17" s="3" customFormat="1" ht="14.4" x14ac:dyDescent="0.3">
      <c r="A22" s="10"/>
      <c r="B22" s="9"/>
      <c r="C22" s="80"/>
      <c r="D22" s="8"/>
      <c r="E22" s="40"/>
      <c r="F22" s="40"/>
      <c r="G22" s="6"/>
      <c r="H22" s="10"/>
      <c r="I22" s="10"/>
      <c r="J22" s="11"/>
      <c r="K22" s="12"/>
      <c r="L22" s="13"/>
      <c r="M22" s="46"/>
      <c r="N22" s="15"/>
      <c r="O22" s="13"/>
      <c r="P22" s="48"/>
      <c r="Q22" s="51"/>
    </row>
    <row r="23" spans="1:17" s="3" customFormat="1" ht="14.4" x14ac:dyDescent="0.3">
      <c r="A23" s="10"/>
      <c r="B23" s="9"/>
      <c r="C23" s="80"/>
      <c r="D23" s="8"/>
      <c r="E23" s="40"/>
      <c r="F23" s="40"/>
      <c r="G23" s="6"/>
      <c r="H23" s="10"/>
      <c r="I23" s="10"/>
      <c r="J23" s="11"/>
      <c r="K23" s="12"/>
      <c r="L23" s="13"/>
      <c r="M23" s="46"/>
      <c r="N23" s="15"/>
      <c r="O23" s="13"/>
      <c r="P23" s="48"/>
      <c r="Q23" s="51"/>
    </row>
    <row r="24" spans="1:17" s="3" customFormat="1" ht="14.4" x14ac:dyDescent="0.3">
      <c r="A24" s="10"/>
      <c r="B24" s="9"/>
      <c r="C24" s="80"/>
      <c r="D24" s="8"/>
      <c r="E24" s="40"/>
      <c r="F24" s="40"/>
      <c r="G24" s="6"/>
      <c r="H24" s="10"/>
      <c r="I24" s="10"/>
      <c r="J24" s="11"/>
      <c r="K24" s="12"/>
      <c r="L24" s="13"/>
      <c r="M24" s="46"/>
      <c r="N24" s="15"/>
      <c r="O24" s="13"/>
      <c r="P24" s="48"/>
      <c r="Q24" s="51"/>
    </row>
    <row r="25" spans="1:17" s="3" customFormat="1" ht="14.4" x14ac:dyDescent="0.3">
      <c r="A25" s="10"/>
      <c r="B25" s="9"/>
      <c r="C25" s="80"/>
      <c r="D25" s="8"/>
      <c r="E25" s="40"/>
      <c r="F25" s="40"/>
      <c r="G25" s="6"/>
      <c r="H25" s="10"/>
      <c r="I25" s="10"/>
      <c r="J25" s="11"/>
      <c r="K25" s="12"/>
      <c r="L25" s="13"/>
      <c r="M25" s="46"/>
      <c r="N25" s="15"/>
      <c r="O25" s="13"/>
      <c r="P25" s="48"/>
      <c r="Q25" s="51"/>
    </row>
    <row r="26" spans="1:17" s="3" customFormat="1" ht="14.4" x14ac:dyDescent="0.3">
      <c r="A26" s="10"/>
      <c r="B26" s="9"/>
      <c r="C26" s="80"/>
      <c r="D26" s="8"/>
      <c r="E26" s="40"/>
      <c r="F26" s="40"/>
      <c r="G26" s="6"/>
      <c r="H26" s="10"/>
      <c r="I26" s="10"/>
      <c r="J26" s="11"/>
      <c r="K26" s="12"/>
      <c r="L26" s="13"/>
      <c r="M26" s="46"/>
      <c r="N26" s="15"/>
      <c r="O26" s="13"/>
      <c r="P26" s="48"/>
      <c r="Q26" s="51"/>
    </row>
    <row r="27" spans="1:17" s="3" customFormat="1" ht="14.4" x14ac:dyDescent="0.3">
      <c r="A27" s="10"/>
      <c r="B27" s="9"/>
      <c r="C27" s="80"/>
      <c r="D27" s="8"/>
      <c r="E27" s="40"/>
      <c r="F27" s="40"/>
      <c r="G27" s="6"/>
      <c r="H27" s="10"/>
      <c r="I27" s="10"/>
      <c r="J27" s="11"/>
      <c r="K27" s="12"/>
      <c r="L27" s="13"/>
      <c r="M27" s="46"/>
      <c r="N27" s="15"/>
      <c r="O27" s="13"/>
      <c r="P27" s="48"/>
      <c r="Q27" s="51"/>
    </row>
    <row r="28" spans="1:17" s="3" customFormat="1" ht="14.4" x14ac:dyDescent="0.3">
      <c r="A28" s="10"/>
      <c r="B28" s="9"/>
      <c r="C28" s="80"/>
      <c r="D28" s="8"/>
      <c r="E28" s="40"/>
      <c r="F28" s="40"/>
      <c r="G28" s="6"/>
      <c r="H28" s="10"/>
      <c r="I28" s="10"/>
      <c r="J28" s="11"/>
      <c r="K28" s="12"/>
      <c r="L28" s="13"/>
      <c r="M28" s="46"/>
      <c r="N28" s="15"/>
      <c r="O28" s="13"/>
      <c r="P28" s="48"/>
      <c r="Q28" s="51"/>
    </row>
    <row r="29" spans="1:17" s="3" customFormat="1" ht="14.4" x14ac:dyDescent="0.3">
      <c r="A29" s="10"/>
      <c r="B29" s="9"/>
      <c r="C29" s="80"/>
      <c r="D29" s="8"/>
      <c r="E29" s="40"/>
      <c r="F29" s="40"/>
      <c r="G29" s="6"/>
      <c r="H29" s="10"/>
      <c r="I29" s="10"/>
      <c r="J29" s="11"/>
      <c r="K29" s="12"/>
      <c r="L29" s="13"/>
      <c r="M29" s="46"/>
      <c r="N29" s="15"/>
      <c r="O29" s="13"/>
      <c r="P29" s="48"/>
      <c r="Q29" s="51"/>
    </row>
    <row r="30" spans="1:17" s="3" customFormat="1" ht="14.4" x14ac:dyDescent="0.3">
      <c r="A30" s="10"/>
      <c r="B30" s="9"/>
      <c r="C30" s="80"/>
      <c r="D30" s="8"/>
      <c r="E30" s="40"/>
      <c r="F30" s="40"/>
      <c r="G30" s="6"/>
      <c r="H30" s="10"/>
      <c r="I30" s="10"/>
      <c r="J30" s="11"/>
      <c r="K30" s="12"/>
      <c r="L30" s="13"/>
      <c r="M30" s="46"/>
      <c r="N30" s="15"/>
      <c r="O30" s="13"/>
      <c r="P30" s="48"/>
      <c r="Q30" s="51"/>
    </row>
    <row r="31" spans="1:17" s="3" customFormat="1" ht="14.4" x14ac:dyDescent="0.3">
      <c r="A31" s="10"/>
      <c r="B31" s="9"/>
      <c r="C31" s="80"/>
      <c r="D31" s="8"/>
      <c r="E31" s="40"/>
      <c r="F31" s="40"/>
      <c r="G31" s="6"/>
      <c r="H31" s="10"/>
      <c r="I31" s="10"/>
      <c r="J31" s="11"/>
      <c r="K31" s="12"/>
      <c r="L31" s="13"/>
      <c r="M31" s="46"/>
      <c r="N31" s="15"/>
      <c r="O31" s="13"/>
      <c r="P31" s="48"/>
      <c r="Q31" s="51"/>
    </row>
    <row r="32" spans="1:17" s="3" customFormat="1" ht="14.4" x14ac:dyDescent="0.3">
      <c r="A32" s="10"/>
      <c r="B32" s="9"/>
      <c r="C32" s="80"/>
      <c r="D32" s="8"/>
      <c r="E32" s="40"/>
      <c r="F32" s="40"/>
      <c r="G32" s="6"/>
      <c r="H32" s="10"/>
      <c r="I32" s="10"/>
      <c r="J32" s="11"/>
      <c r="K32" s="12"/>
      <c r="L32" s="13"/>
      <c r="M32" s="46"/>
      <c r="N32" s="15"/>
      <c r="O32" s="13"/>
      <c r="P32" s="48"/>
      <c r="Q32" s="51"/>
    </row>
    <row r="33" spans="1:17" s="3" customFormat="1" ht="14.4" x14ac:dyDescent="0.3">
      <c r="A33" s="10"/>
      <c r="B33" s="9"/>
      <c r="C33" s="80"/>
      <c r="D33" s="8"/>
      <c r="E33" s="40"/>
      <c r="F33" s="40"/>
      <c r="G33" s="6"/>
      <c r="H33" s="10"/>
      <c r="I33" s="10"/>
      <c r="J33" s="11"/>
      <c r="K33" s="12"/>
      <c r="L33" s="13"/>
      <c r="M33" s="46"/>
      <c r="N33" s="15"/>
      <c r="O33" s="13"/>
      <c r="P33" s="48"/>
      <c r="Q33" s="51"/>
    </row>
    <row r="34" spans="1:17" s="3" customFormat="1" ht="14.4" x14ac:dyDescent="0.3">
      <c r="A34" s="10"/>
      <c r="B34" s="9"/>
      <c r="C34" s="80"/>
      <c r="D34" s="8"/>
      <c r="E34" s="40"/>
      <c r="F34" s="40"/>
      <c r="G34" s="6"/>
      <c r="H34" s="10"/>
      <c r="I34" s="10"/>
      <c r="J34" s="11"/>
      <c r="K34" s="12"/>
      <c r="L34" s="13"/>
      <c r="M34" s="46"/>
      <c r="N34" s="15"/>
      <c r="O34" s="13"/>
      <c r="P34" s="48"/>
      <c r="Q34" s="51"/>
    </row>
    <row r="35" spans="1:17" s="3" customFormat="1" ht="14.4" x14ac:dyDescent="0.3">
      <c r="A35" s="10"/>
      <c r="B35" s="9"/>
      <c r="C35" s="80"/>
      <c r="D35" s="8"/>
      <c r="E35" s="40"/>
      <c r="F35" s="40"/>
      <c r="G35" s="6"/>
      <c r="H35" s="10"/>
      <c r="I35" s="10"/>
      <c r="J35" s="11"/>
      <c r="K35" s="12"/>
      <c r="L35" s="13"/>
      <c r="M35" s="46"/>
      <c r="N35" s="15"/>
      <c r="O35" s="13"/>
      <c r="P35" s="48"/>
      <c r="Q35" s="51"/>
    </row>
    <row r="36" spans="1:17" s="3" customFormat="1" ht="14.4" x14ac:dyDescent="0.3">
      <c r="A36" s="10"/>
      <c r="B36" s="9"/>
      <c r="C36" s="80"/>
      <c r="D36" s="8"/>
      <c r="E36" s="40"/>
      <c r="F36" s="40"/>
      <c r="G36" s="6"/>
      <c r="H36" s="10"/>
      <c r="I36" s="10"/>
      <c r="J36" s="11"/>
      <c r="K36" s="12"/>
      <c r="L36" s="13"/>
      <c r="M36" s="46"/>
      <c r="N36" s="15"/>
      <c r="O36" s="13"/>
      <c r="P36" s="48"/>
      <c r="Q36" s="51"/>
    </row>
    <row r="37" spans="1:17" s="3" customFormat="1" ht="14.4" x14ac:dyDescent="0.3">
      <c r="A37" s="10"/>
      <c r="B37" s="9"/>
      <c r="C37" s="80"/>
      <c r="D37" s="8"/>
      <c r="E37" s="40"/>
      <c r="F37" s="40"/>
      <c r="G37" s="6"/>
      <c r="H37" s="10"/>
      <c r="I37" s="10"/>
      <c r="J37" s="11"/>
      <c r="K37" s="12"/>
      <c r="L37" s="13"/>
      <c r="M37" s="46"/>
      <c r="N37" s="15"/>
      <c r="O37" s="13"/>
      <c r="P37" s="48"/>
      <c r="Q37" s="51"/>
    </row>
    <row r="38" spans="1:17" s="3" customFormat="1" ht="14.4" x14ac:dyDescent="0.3">
      <c r="A38" s="10"/>
      <c r="B38" s="9"/>
      <c r="C38" s="80"/>
      <c r="D38" s="8"/>
      <c r="E38" s="40"/>
      <c r="F38" s="40"/>
      <c r="G38" s="6"/>
      <c r="H38" s="10"/>
      <c r="I38" s="10"/>
      <c r="J38" s="11"/>
      <c r="K38" s="12"/>
      <c r="L38" s="13"/>
      <c r="M38" s="46"/>
      <c r="N38" s="15"/>
      <c r="O38" s="13"/>
      <c r="P38" s="48"/>
      <c r="Q38" s="51"/>
    </row>
    <row r="39" spans="1:17" s="3" customFormat="1" ht="14.4" x14ac:dyDescent="0.3">
      <c r="A39" s="10"/>
      <c r="B39" s="9"/>
      <c r="C39" s="80"/>
      <c r="D39" s="8"/>
      <c r="E39" s="40"/>
      <c r="F39" s="40"/>
      <c r="G39" s="6"/>
      <c r="H39" s="10"/>
      <c r="I39" s="10"/>
      <c r="J39" s="11"/>
      <c r="K39" s="12"/>
      <c r="L39" s="13"/>
      <c r="M39" s="46"/>
      <c r="N39" s="15"/>
      <c r="O39" s="13"/>
      <c r="P39" s="48"/>
      <c r="Q39" s="51"/>
    </row>
    <row r="40" spans="1:17" s="3" customFormat="1" ht="14.4" x14ac:dyDescent="0.3">
      <c r="A40" s="10"/>
      <c r="B40" s="9"/>
      <c r="C40" s="80"/>
      <c r="D40" s="8"/>
      <c r="E40" s="40"/>
      <c r="F40" s="40"/>
      <c r="G40" s="6"/>
      <c r="H40" s="10"/>
      <c r="I40" s="10"/>
      <c r="J40" s="11"/>
      <c r="K40" s="12"/>
      <c r="L40" s="13"/>
      <c r="M40" s="46"/>
      <c r="N40" s="15"/>
      <c r="O40" s="13"/>
      <c r="P40" s="48"/>
      <c r="Q40" s="51"/>
    </row>
    <row r="41" spans="1:17" s="3" customFormat="1" ht="14.4" x14ac:dyDescent="0.3">
      <c r="A41" s="10"/>
      <c r="B41" s="9"/>
      <c r="C41" s="80"/>
      <c r="D41" s="8"/>
      <c r="E41" s="40"/>
      <c r="F41" s="40"/>
      <c r="G41" s="6"/>
      <c r="H41" s="10"/>
      <c r="I41" s="10"/>
      <c r="J41" s="11"/>
      <c r="K41" s="12"/>
      <c r="L41" s="13"/>
      <c r="M41" s="46"/>
      <c r="N41" s="15"/>
      <c r="O41" s="13"/>
      <c r="P41" s="48"/>
      <c r="Q41" s="51"/>
    </row>
    <row r="42" spans="1:17" s="3" customFormat="1" ht="14.4" x14ac:dyDescent="0.3">
      <c r="A42" s="10"/>
      <c r="B42" s="9"/>
      <c r="C42" s="80"/>
      <c r="D42" s="8"/>
      <c r="E42" s="40"/>
      <c r="F42" s="40"/>
      <c r="G42" s="6"/>
      <c r="H42" s="10"/>
      <c r="I42" s="10"/>
      <c r="J42" s="11"/>
      <c r="K42" s="12"/>
      <c r="L42" s="13"/>
      <c r="M42" s="46"/>
      <c r="N42" s="15"/>
      <c r="O42" s="13"/>
      <c r="P42" s="48"/>
      <c r="Q42" s="51"/>
    </row>
    <row r="43" spans="1:17" s="3" customFormat="1" ht="14.4" x14ac:dyDescent="0.3">
      <c r="A43" s="10"/>
      <c r="B43" s="9"/>
      <c r="C43" s="80"/>
      <c r="D43" s="8"/>
      <c r="E43" s="40"/>
      <c r="F43" s="40"/>
      <c r="G43" s="6"/>
      <c r="H43" s="10"/>
      <c r="I43" s="10"/>
      <c r="J43" s="11"/>
      <c r="K43" s="12"/>
      <c r="L43" s="13"/>
      <c r="M43" s="46"/>
      <c r="N43" s="15"/>
      <c r="O43" s="13"/>
      <c r="P43" s="48"/>
      <c r="Q43" s="51"/>
    </row>
    <row r="44" spans="1:17" s="3" customFormat="1" ht="14.4" x14ac:dyDescent="0.3">
      <c r="A44" s="10"/>
      <c r="B44" s="9"/>
      <c r="C44" s="80"/>
      <c r="D44" s="8"/>
      <c r="E44" s="40"/>
      <c r="F44" s="40"/>
      <c r="G44" s="6"/>
      <c r="H44" s="10"/>
      <c r="I44" s="10"/>
      <c r="J44" s="11"/>
      <c r="K44" s="12"/>
      <c r="L44" s="13"/>
      <c r="M44" s="46"/>
      <c r="N44" s="15"/>
      <c r="O44" s="13"/>
      <c r="P44" s="48"/>
      <c r="Q44" s="51"/>
    </row>
    <row r="45" spans="1:17" s="3" customFormat="1" ht="14.4" x14ac:dyDescent="0.3">
      <c r="A45" s="10"/>
      <c r="B45" s="9"/>
      <c r="C45" s="80"/>
      <c r="D45" s="8"/>
      <c r="E45" s="40"/>
      <c r="F45" s="40"/>
      <c r="G45" s="6"/>
      <c r="H45" s="10"/>
      <c r="I45" s="10"/>
      <c r="J45" s="11"/>
      <c r="K45" s="12"/>
      <c r="L45" s="13"/>
      <c r="M45" s="46"/>
      <c r="N45" s="15"/>
      <c r="O45" s="13"/>
      <c r="P45" s="48"/>
      <c r="Q45" s="51"/>
    </row>
    <row r="46" spans="1:17" s="3" customFormat="1" ht="14.4" x14ac:dyDescent="0.3">
      <c r="A46" s="10"/>
      <c r="B46" s="9"/>
      <c r="C46" s="80"/>
      <c r="D46" s="8"/>
      <c r="E46" s="40"/>
      <c r="F46" s="40"/>
      <c r="G46" s="6"/>
      <c r="H46" s="10"/>
      <c r="I46" s="10"/>
      <c r="J46" s="11"/>
      <c r="K46" s="12"/>
      <c r="L46" s="13"/>
      <c r="M46" s="46"/>
      <c r="N46" s="15"/>
      <c r="O46" s="13"/>
      <c r="P46" s="48"/>
      <c r="Q46" s="51"/>
    </row>
    <row r="47" spans="1:17" s="3" customFormat="1" ht="14.4" x14ac:dyDescent="0.3">
      <c r="A47" s="10"/>
      <c r="B47" s="9"/>
      <c r="C47" s="80"/>
      <c r="D47" s="8"/>
      <c r="E47" s="40"/>
      <c r="F47" s="40"/>
      <c r="G47" s="6"/>
      <c r="H47" s="10"/>
      <c r="I47" s="10"/>
      <c r="J47" s="11"/>
      <c r="K47" s="12"/>
      <c r="L47" s="13"/>
      <c r="M47" s="46"/>
      <c r="N47" s="15"/>
      <c r="O47" s="13"/>
      <c r="P47" s="48"/>
      <c r="Q47" s="51"/>
    </row>
    <row r="48" spans="1:17" s="3" customFormat="1" ht="14.4" x14ac:dyDescent="0.3">
      <c r="A48" s="10"/>
      <c r="B48" s="9"/>
      <c r="C48" s="80"/>
      <c r="D48" s="8"/>
      <c r="E48" s="40"/>
      <c r="F48" s="40"/>
      <c r="G48" s="6"/>
      <c r="H48" s="10"/>
      <c r="I48" s="10"/>
      <c r="J48" s="11"/>
      <c r="K48" s="12"/>
      <c r="L48" s="13"/>
      <c r="M48" s="46"/>
      <c r="N48" s="15"/>
      <c r="O48" s="13"/>
      <c r="P48" s="48"/>
      <c r="Q48" s="51"/>
    </row>
    <row r="49" spans="1:17" s="3" customFormat="1" ht="14.4" x14ac:dyDescent="0.3">
      <c r="A49" s="10"/>
      <c r="B49" s="9"/>
      <c r="C49" s="80"/>
      <c r="D49" s="8"/>
      <c r="E49" s="40"/>
      <c r="F49" s="40"/>
      <c r="G49" s="6"/>
      <c r="H49" s="10"/>
      <c r="I49" s="10"/>
      <c r="J49" s="11"/>
      <c r="K49" s="12"/>
      <c r="L49" s="13"/>
      <c r="M49" s="46"/>
      <c r="N49" s="15"/>
      <c r="O49" s="13"/>
      <c r="P49" s="48"/>
      <c r="Q49" s="51"/>
    </row>
    <row r="50" spans="1:17" s="3" customFormat="1" ht="14.4" x14ac:dyDescent="0.3">
      <c r="A50" s="10"/>
      <c r="B50" s="9"/>
      <c r="C50" s="80"/>
      <c r="D50" s="8"/>
      <c r="E50" s="40"/>
      <c r="F50" s="40"/>
      <c r="G50" s="6"/>
      <c r="H50" s="10"/>
      <c r="I50" s="10"/>
      <c r="J50" s="11"/>
      <c r="K50" s="12"/>
      <c r="L50" s="13"/>
      <c r="M50" s="46"/>
      <c r="N50" s="15"/>
      <c r="O50" s="13"/>
      <c r="P50" s="48"/>
      <c r="Q50" s="51"/>
    </row>
    <row r="51" spans="1:17" s="3" customFormat="1" ht="14.4" x14ac:dyDescent="0.3">
      <c r="A51" s="10"/>
      <c r="B51" s="9"/>
      <c r="C51" s="80"/>
      <c r="D51" s="8"/>
      <c r="E51" s="40"/>
      <c r="F51" s="40"/>
      <c r="G51" s="6"/>
      <c r="H51" s="10"/>
      <c r="I51" s="10"/>
      <c r="J51" s="11"/>
      <c r="K51" s="12"/>
      <c r="L51" s="13"/>
      <c r="M51" s="46"/>
      <c r="N51" s="15"/>
      <c r="O51" s="13"/>
      <c r="P51" s="48"/>
      <c r="Q51" s="51"/>
    </row>
    <row r="52" spans="1:17" s="3" customFormat="1" ht="14.4" x14ac:dyDescent="0.3">
      <c r="A52" s="10"/>
      <c r="B52" s="9"/>
      <c r="C52" s="80"/>
      <c r="D52" s="8"/>
      <c r="E52" s="40"/>
      <c r="F52" s="40"/>
      <c r="G52" s="6"/>
      <c r="H52" s="10"/>
      <c r="I52" s="10"/>
      <c r="J52" s="11"/>
      <c r="K52" s="12"/>
      <c r="L52" s="13"/>
      <c r="M52" s="46"/>
      <c r="N52" s="15"/>
      <c r="O52" s="13"/>
      <c r="P52" s="48"/>
      <c r="Q52" s="51"/>
    </row>
    <row r="53" spans="1:17" s="3" customFormat="1" ht="14.4" x14ac:dyDescent="0.3">
      <c r="A53" s="10"/>
      <c r="B53" s="9"/>
      <c r="C53" s="80"/>
      <c r="D53" s="8"/>
      <c r="E53" s="40"/>
      <c r="F53" s="40"/>
      <c r="G53" s="6"/>
      <c r="H53" s="10"/>
      <c r="I53" s="10"/>
      <c r="J53" s="11"/>
      <c r="K53" s="12"/>
      <c r="L53" s="13"/>
      <c r="M53" s="46"/>
      <c r="N53" s="15"/>
      <c r="O53" s="13"/>
      <c r="P53" s="48"/>
      <c r="Q53" s="51"/>
    </row>
    <row r="54" spans="1:17" s="3" customFormat="1" ht="14.4" x14ac:dyDescent="0.3">
      <c r="A54" s="10"/>
      <c r="B54" s="9"/>
      <c r="C54" s="80"/>
      <c r="D54" s="8"/>
      <c r="E54" s="40"/>
      <c r="F54" s="40"/>
      <c r="G54" s="6"/>
      <c r="H54" s="10"/>
      <c r="I54" s="10"/>
      <c r="J54" s="11"/>
      <c r="K54" s="12"/>
      <c r="L54" s="13"/>
      <c r="M54" s="46"/>
      <c r="N54" s="15"/>
      <c r="O54" s="13"/>
      <c r="P54" s="48"/>
      <c r="Q54" s="51"/>
    </row>
    <row r="55" spans="1:17" s="3" customFormat="1" ht="14.4" x14ac:dyDescent="0.3">
      <c r="A55" s="10"/>
      <c r="B55" s="9"/>
      <c r="C55" s="80"/>
      <c r="D55" s="8"/>
      <c r="E55" s="40"/>
      <c r="F55" s="40"/>
      <c r="G55" s="6"/>
      <c r="H55" s="10"/>
      <c r="I55" s="10"/>
      <c r="J55" s="11"/>
      <c r="K55" s="12"/>
      <c r="L55" s="13"/>
      <c r="M55" s="46"/>
      <c r="N55" s="15"/>
      <c r="O55" s="13"/>
      <c r="P55" s="48"/>
      <c r="Q55" s="51"/>
    </row>
    <row r="56" spans="1:17" s="3" customFormat="1" ht="14.4" x14ac:dyDescent="0.3">
      <c r="A56" s="10"/>
      <c r="B56" s="9"/>
      <c r="C56" s="80"/>
      <c r="D56" s="8"/>
      <c r="E56" s="40"/>
      <c r="F56" s="40"/>
      <c r="G56" s="6"/>
      <c r="H56" s="10"/>
      <c r="I56" s="10"/>
      <c r="J56" s="11"/>
      <c r="K56" s="12"/>
      <c r="L56" s="13"/>
      <c r="M56" s="46"/>
      <c r="N56" s="15"/>
      <c r="O56" s="13"/>
      <c r="P56" s="48"/>
      <c r="Q56" s="51"/>
    </row>
    <row r="57" spans="1:17" s="3" customFormat="1" ht="14.4" x14ac:dyDescent="0.3">
      <c r="A57" s="10"/>
      <c r="B57" s="9"/>
      <c r="C57" s="80"/>
      <c r="D57" s="8"/>
      <c r="E57" s="40"/>
      <c r="F57" s="40"/>
      <c r="G57" s="6"/>
      <c r="H57" s="10"/>
      <c r="I57" s="10"/>
      <c r="J57" s="11"/>
      <c r="K57" s="12"/>
      <c r="L57" s="13"/>
      <c r="M57" s="46"/>
      <c r="N57" s="15"/>
      <c r="O57" s="13"/>
      <c r="P57" s="48"/>
      <c r="Q57" s="51"/>
    </row>
    <row r="58" spans="1:17" s="3" customFormat="1" ht="14.4" x14ac:dyDescent="0.3">
      <c r="A58" s="10"/>
      <c r="B58" s="9"/>
      <c r="C58" s="80"/>
      <c r="D58" s="8"/>
      <c r="E58" s="40"/>
      <c r="F58" s="40"/>
      <c r="G58" s="6"/>
      <c r="H58" s="10"/>
      <c r="I58" s="10"/>
      <c r="J58" s="11"/>
      <c r="K58" s="12"/>
      <c r="L58" s="13"/>
      <c r="M58" s="46"/>
      <c r="N58" s="15"/>
      <c r="O58" s="13"/>
      <c r="P58" s="48"/>
      <c r="Q58" s="51"/>
    </row>
    <row r="59" spans="1:17" s="3" customFormat="1" ht="14.4" x14ac:dyDescent="0.3">
      <c r="A59" s="10"/>
      <c r="B59" s="9"/>
      <c r="C59" s="80"/>
      <c r="D59" s="8"/>
      <c r="E59" s="40"/>
      <c r="F59" s="40"/>
      <c r="G59" s="6"/>
      <c r="H59" s="10"/>
      <c r="I59" s="10"/>
      <c r="J59" s="11"/>
      <c r="K59" s="12"/>
      <c r="L59" s="13"/>
      <c r="M59" s="46"/>
      <c r="N59" s="15"/>
      <c r="O59" s="13"/>
      <c r="P59" s="48"/>
      <c r="Q59" s="51"/>
    </row>
    <row r="60" spans="1:17" s="3" customFormat="1" ht="14.4" x14ac:dyDescent="0.3">
      <c r="A60" s="10"/>
      <c r="B60" s="9"/>
      <c r="C60" s="80"/>
      <c r="D60" s="8"/>
      <c r="E60" s="40"/>
      <c r="F60" s="40"/>
      <c r="G60" s="6"/>
      <c r="H60" s="10"/>
      <c r="I60" s="10"/>
      <c r="J60" s="11"/>
      <c r="K60" s="12"/>
      <c r="L60" s="13"/>
      <c r="M60" s="46"/>
      <c r="N60" s="15"/>
      <c r="O60" s="13"/>
      <c r="P60" s="48"/>
      <c r="Q60" s="51"/>
    </row>
    <row r="61" spans="1:17" s="3" customFormat="1" ht="14.4" x14ac:dyDescent="0.3">
      <c r="A61" s="10"/>
      <c r="B61" s="9"/>
      <c r="C61" s="80"/>
      <c r="D61" s="8"/>
      <c r="E61" s="40"/>
      <c r="F61" s="40"/>
      <c r="G61" s="6"/>
      <c r="H61" s="10"/>
      <c r="I61" s="10"/>
      <c r="J61" s="11"/>
      <c r="K61" s="12"/>
      <c r="L61" s="13"/>
      <c r="M61" s="46"/>
      <c r="N61" s="15"/>
      <c r="O61" s="13"/>
      <c r="P61" s="48"/>
      <c r="Q61" s="51"/>
    </row>
    <row r="62" spans="1:17" s="3" customFormat="1" ht="14.4" x14ac:dyDescent="0.3">
      <c r="A62" s="10"/>
      <c r="B62" s="9"/>
      <c r="C62" s="80"/>
      <c r="D62" s="8"/>
      <c r="E62" s="40"/>
      <c r="F62" s="40"/>
      <c r="G62" s="6"/>
      <c r="H62" s="10"/>
      <c r="I62" s="10"/>
      <c r="J62" s="11"/>
      <c r="K62" s="12"/>
      <c r="L62" s="13"/>
      <c r="M62" s="46"/>
      <c r="N62" s="15"/>
      <c r="O62" s="13"/>
      <c r="P62" s="48"/>
      <c r="Q62" s="51"/>
    </row>
    <row r="63" spans="1:17" s="3" customFormat="1" ht="14.4" x14ac:dyDescent="0.3">
      <c r="A63" s="10"/>
      <c r="B63" s="9"/>
      <c r="C63" s="80"/>
      <c r="D63" s="8"/>
      <c r="E63" s="40"/>
      <c r="F63" s="40"/>
      <c r="G63" s="6"/>
      <c r="H63" s="10"/>
      <c r="I63" s="10"/>
      <c r="J63" s="11"/>
      <c r="K63" s="12"/>
      <c r="L63" s="13"/>
      <c r="M63" s="46"/>
      <c r="N63" s="15"/>
      <c r="O63" s="13"/>
      <c r="P63" s="48"/>
      <c r="Q63" s="51"/>
    </row>
    <row r="64" spans="1:17" s="3" customFormat="1" ht="14.4" x14ac:dyDescent="0.3">
      <c r="A64" s="10"/>
      <c r="B64" s="9"/>
      <c r="C64" s="80"/>
      <c r="D64" s="8"/>
      <c r="E64" s="40"/>
      <c r="F64" s="40"/>
      <c r="G64" s="6"/>
      <c r="H64" s="10"/>
      <c r="I64" s="10"/>
      <c r="J64" s="11"/>
      <c r="K64" s="12"/>
      <c r="L64" s="13"/>
      <c r="M64" s="46"/>
      <c r="N64" s="15"/>
      <c r="O64" s="13"/>
      <c r="P64" s="48"/>
      <c r="Q64" s="51"/>
    </row>
    <row r="65" spans="1:17" s="3" customFormat="1" ht="14.4" x14ac:dyDescent="0.3">
      <c r="A65" s="10"/>
      <c r="B65" s="9"/>
      <c r="C65" s="80"/>
      <c r="D65" s="8"/>
      <c r="E65" s="40"/>
      <c r="F65" s="40"/>
      <c r="G65" s="6"/>
      <c r="H65" s="10"/>
      <c r="I65" s="10"/>
      <c r="J65" s="11"/>
      <c r="K65" s="12"/>
      <c r="L65" s="13"/>
      <c r="M65" s="46"/>
      <c r="N65" s="15"/>
      <c r="O65" s="13"/>
      <c r="P65" s="48"/>
      <c r="Q65" s="51"/>
    </row>
    <row r="66" spans="1:17" s="3" customFormat="1" ht="14.4" x14ac:dyDescent="0.3">
      <c r="A66" s="10"/>
      <c r="B66" s="9"/>
      <c r="C66" s="80"/>
      <c r="D66" s="8"/>
      <c r="E66" s="40"/>
      <c r="F66" s="40"/>
      <c r="G66" s="6"/>
      <c r="H66" s="10"/>
      <c r="I66" s="10"/>
      <c r="J66" s="11"/>
      <c r="K66" s="12"/>
      <c r="L66" s="13"/>
      <c r="M66" s="46"/>
      <c r="N66" s="15"/>
      <c r="O66" s="13"/>
      <c r="P66" s="48"/>
      <c r="Q66" s="51"/>
    </row>
    <row r="67" spans="1:17" s="3" customFormat="1" ht="14.4" x14ac:dyDescent="0.3">
      <c r="A67" s="10"/>
      <c r="B67" s="9"/>
      <c r="C67" s="80"/>
      <c r="D67" s="8"/>
      <c r="E67" s="40"/>
      <c r="F67" s="40"/>
      <c r="G67" s="6"/>
      <c r="H67" s="10"/>
      <c r="I67" s="10"/>
      <c r="J67" s="11"/>
      <c r="K67" s="12"/>
      <c r="L67" s="13"/>
      <c r="M67" s="46"/>
      <c r="N67" s="15"/>
      <c r="O67" s="13"/>
      <c r="P67" s="48"/>
      <c r="Q67" s="51"/>
    </row>
    <row r="68" spans="1:17" s="3" customFormat="1" ht="14.4" x14ac:dyDescent="0.3">
      <c r="A68" s="10"/>
      <c r="B68" s="9"/>
      <c r="C68" s="80"/>
      <c r="D68" s="8"/>
      <c r="E68" s="40"/>
      <c r="F68" s="40"/>
      <c r="G68" s="6"/>
      <c r="H68" s="10"/>
      <c r="I68" s="10"/>
      <c r="J68" s="11"/>
      <c r="K68" s="12"/>
      <c r="L68" s="13"/>
      <c r="M68" s="46"/>
      <c r="N68" s="15"/>
      <c r="O68" s="13"/>
      <c r="P68" s="48"/>
      <c r="Q68" s="51"/>
    </row>
    <row r="69" spans="1:17" s="3" customFormat="1" ht="14.4" x14ac:dyDescent="0.3">
      <c r="A69" s="10"/>
      <c r="B69" s="9"/>
      <c r="C69" s="80"/>
      <c r="D69" s="8"/>
      <c r="E69" s="40"/>
      <c r="F69" s="40"/>
      <c r="G69" s="6"/>
      <c r="H69" s="10"/>
      <c r="I69" s="10"/>
      <c r="J69" s="11"/>
      <c r="K69" s="12"/>
      <c r="L69" s="13"/>
      <c r="M69" s="46"/>
      <c r="N69" s="15"/>
      <c r="O69" s="13"/>
      <c r="P69" s="48"/>
      <c r="Q69" s="51"/>
    </row>
    <row r="70" spans="1:17" s="3" customFormat="1" ht="14.4" x14ac:dyDescent="0.3">
      <c r="A70" s="10"/>
      <c r="B70" s="9"/>
      <c r="C70" s="80"/>
      <c r="D70" s="8"/>
      <c r="E70" s="40"/>
      <c r="F70" s="40"/>
      <c r="G70" s="6"/>
      <c r="H70" s="10"/>
      <c r="I70" s="10"/>
      <c r="J70" s="11"/>
      <c r="K70" s="12"/>
      <c r="L70" s="13"/>
      <c r="M70" s="46"/>
      <c r="N70" s="15"/>
      <c r="O70" s="13"/>
      <c r="P70" s="48"/>
      <c r="Q70" s="51"/>
    </row>
    <row r="71" spans="1:17" s="3" customFormat="1" ht="14.4" x14ac:dyDescent="0.3">
      <c r="A71" s="10"/>
      <c r="B71" s="9"/>
      <c r="C71" s="80"/>
      <c r="D71" s="8"/>
      <c r="E71" s="40"/>
      <c r="F71" s="40"/>
      <c r="G71" s="6"/>
      <c r="H71" s="10"/>
      <c r="I71" s="10"/>
      <c r="J71" s="11"/>
      <c r="K71" s="12"/>
      <c r="L71" s="13"/>
      <c r="M71" s="46"/>
      <c r="N71" s="15"/>
      <c r="O71" s="13"/>
      <c r="P71" s="48"/>
      <c r="Q71" s="51"/>
    </row>
    <row r="72" spans="1:17" s="3" customFormat="1" ht="14.4" x14ac:dyDescent="0.3">
      <c r="A72" s="10"/>
      <c r="B72" s="9"/>
      <c r="C72" s="80"/>
      <c r="D72" s="8"/>
      <c r="E72" s="40"/>
      <c r="F72" s="40"/>
      <c r="G72" s="6"/>
      <c r="H72" s="10"/>
      <c r="I72" s="10"/>
      <c r="J72" s="11"/>
      <c r="K72" s="12"/>
      <c r="L72" s="13"/>
      <c r="M72" s="46"/>
      <c r="N72" s="15"/>
      <c r="O72" s="13"/>
      <c r="P72" s="48"/>
      <c r="Q72" s="51"/>
    </row>
    <row r="73" spans="1:17" s="3" customFormat="1" ht="14.4" x14ac:dyDescent="0.3">
      <c r="A73" s="10"/>
      <c r="B73" s="9"/>
      <c r="C73" s="80"/>
      <c r="D73" s="8"/>
      <c r="E73" s="40"/>
      <c r="F73" s="40"/>
      <c r="G73" s="6"/>
      <c r="H73" s="10"/>
      <c r="I73" s="10"/>
      <c r="J73" s="11"/>
      <c r="K73" s="12"/>
      <c r="L73" s="13"/>
      <c r="M73" s="46"/>
      <c r="N73" s="15"/>
      <c r="O73" s="13"/>
      <c r="P73" s="48"/>
      <c r="Q73" s="51"/>
    </row>
    <row r="74" spans="1:17" s="3" customFormat="1" ht="14.4" x14ac:dyDescent="0.3">
      <c r="A74" s="10"/>
      <c r="B74" s="9"/>
      <c r="C74" s="80"/>
      <c r="D74" s="8"/>
      <c r="E74" s="40"/>
      <c r="F74" s="40"/>
      <c r="G74" s="6"/>
      <c r="H74" s="10"/>
      <c r="I74" s="10"/>
      <c r="J74" s="11"/>
      <c r="K74" s="12"/>
      <c r="L74" s="13"/>
      <c r="M74" s="46"/>
      <c r="N74" s="15"/>
      <c r="O74" s="13"/>
      <c r="P74" s="48"/>
      <c r="Q74" s="51"/>
    </row>
    <row r="75" spans="1:17" s="3" customFormat="1" ht="14.4" x14ac:dyDescent="0.3">
      <c r="A75" s="10"/>
      <c r="B75" s="9"/>
      <c r="C75" s="80"/>
      <c r="D75" s="8"/>
      <c r="E75" s="40"/>
      <c r="F75" s="40"/>
      <c r="G75" s="6"/>
      <c r="H75" s="10"/>
      <c r="I75" s="10"/>
      <c r="J75" s="11"/>
      <c r="K75" s="12"/>
      <c r="L75" s="13"/>
      <c r="M75" s="46"/>
      <c r="N75" s="15"/>
      <c r="O75" s="13"/>
      <c r="P75" s="48"/>
      <c r="Q75" s="51"/>
    </row>
    <row r="76" spans="1:17" s="3" customFormat="1" ht="14.4" x14ac:dyDescent="0.3">
      <c r="A76" s="10"/>
      <c r="B76" s="9"/>
      <c r="C76" s="80"/>
      <c r="D76" s="8"/>
      <c r="E76" s="40"/>
      <c r="F76" s="40"/>
      <c r="G76" s="6"/>
      <c r="H76" s="10"/>
      <c r="I76" s="10"/>
      <c r="J76" s="11"/>
      <c r="K76" s="12"/>
      <c r="L76" s="13"/>
      <c r="M76" s="46"/>
      <c r="N76" s="15"/>
      <c r="O76" s="13"/>
      <c r="P76" s="48"/>
      <c r="Q76" s="51"/>
    </row>
    <row r="77" spans="1:17" s="3" customFormat="1" ht="14.4" x14ac:dyDescent="0.3">
      <c r="A77" s="10"/>
      <c r="B77" s="9"/>
      <c r="C77" s="80"/>
      <c r="D77" s="8"/>
      <c r="E77" s="40"/>
      <c r="F77" s="40"/>
      <c r="G77" s="6"/>
      <c r="H77" s="10"/>
      <c r="I77" s="10"/>
      <c r="J77" s="11"/>
      <c r="K77" s="12"/>
      <c r="L77" s="13"/>
      <c r="M77" s="46"/>
      <c r="N77" s="15"/>
      <c r="O77" s="13"/>
      <c r="P77" s="48"/>
      <c r="Q77" s="51"/>
    </row>
    <row r="78" spans="1:17" s="3" customFormat="1" ht="14.4" x14ac:dyDescent="0.3">
      <c r="A78" s="10"/>
      <c r="B78" s="9"/>
      <c r="C78" s="80"/>
      <c r="D78" s="8"/>
      <c r="E78" s="40"/>
      <c r="F78" s="40"/>
      <c r="G78" s="6"/>
      <c r="H78" s="10"/>
      <c r="I78" s="10"/>
      <c r="J78" s="11"/>
      <c r="K78" s="12"/>
      <c r="L78" s="13"/>
      <c r="M78" s="46"/>
      <c r="N78" s="15"/>
      <c r="O78" s="13"/>
      <c r="P78" s="48"/>
      <c r="Q78" s="51"/>
    </row>
    <row r="79" spans="1:17" s="3" customFormat="1" ht="14.4" x14ac:dyDescent="0.3">
      <c r="A79" s="10"/>
      <c r="B79" s="9"/>
      <c r="C79" s="80"/>
      <c r="D79" s="8"/>
      <c r="E79" s="40"/>
      <c r="F79" s="40"/>
      <c r="G79" s="6"/>
      <c r="H79" s="10"/>
      <c r="I79" s="10"/>
      <c r="J79" s="11"/>
      <c r="K79" s="12"/>
      <c r="L79" s="13"/>
      <c r="M79" s="46"/>
      <c r="N79" s="15"/>
      <c r="O79" s="13"/>
      <c r="P79" s="48"/>
      <c r="Q79" s="51"/>
    </row>
    <row r="80" spans="1:17" s="3" customFormat="1" ht="14.4" x14ac:dyDescent="0.3">
      <c r="A80" s="10"/>
      <c r="B80" s="9"/>
      <c r="C80" s="80"/>
      <c r="D80" s="8"/>
      <c r="E80" s="40"/>
      <c r="F80" s="40"/>
      <c r="G80" s="6"/>
      <c r="H80" s="10"/>
      <c r="I80" s="10"/>
      <c r="J80" s="11"/>
      <c r="K80" s="12"/>
      <c r="L80" s="13"/>
      <c r="M80" s="46"/>
      <c r="N80" s="15"/>
      <c r="O80" s="13"/>
      <c r="P80" s="48"/>
      <c r="Q80" s="51"/>
    </row>
    <row r="81" spans="1:17" s="3" customFormat="1" ht="14.4" x14ac:dyDescent="0.3">
      <c r="A81" s="10"/>
      <c r="B81" s="9"/>
      <c r="C81" s="80"/>
      <c r="D81" s="8"/>
      <c r="E81" s="40"/>
      <c r="F81" s="40"/>
      <c r="G81" s="6"/>
      <c r="H81" s="10"/>
      <c r="I81" s="10"/>
      <c r="J81" s="11"/>
      <c r="K81" s="12"/>
      <c r="L81" s="13"/>
      <c r="M81" s="46"/>
      <c r="N81" s="15"/>
      <c r="O81" s="13"/>
      <c r="P81" s="48"/>
      <c r="Q81" s="51"/>
    </row>
    <row r="82" spans="1:17" s="3" customFormat="1" ht="14.4" x14ac:dyDescent="0.3">
      <c r="A82" s="10"/>
      <c r="B82" s="9"/>
      <c r="C82" s="80"/>
      <c r="D82" s="8"/>
      <c r="E82" s="40"/>
      <c r="F82" s="40"/>
      <c r="G82" s="7"/>
      <c r="H82" s="10"/>
      <c r="I82" s="10"/>
      <c r="J82" s="11"/>
      <c r="K82" s="12"/>
      <c r="L82" s="13"/>
      <c r="M82" s="46"/>
      <c r="N82" s="15"/>
      <c r="O82" s="13"/>
      <c r="P82" s="48"/>
      <c r="Q82" s="51"/>
    </row>
    <row r="83" spans="1:17" s="3" customFormat="1" ht="14.4" x14ac:dyDescent="0.3">
      <c r="A83" s="10"/>
      <c r="B83" s="9"/>
      <c r="C83" s="80"/>
      <c r="D83" s="8"/>
      <c r="E83" s="40"/>
      <c r="F83" s="40"/>
      <c r="G83" s="7"/>
      <c r="H83" s="10"/>
      <c r="I83" s="10"/>
      <c r="J83" s="11"/>
      <c r="K83" s="12"/>
      <c r="L83" s="13"/>
      <c r="M83" s="46"/>
      <c r="N83" s="15"/>
      <c r="O83" s="13"/>
      <c r="P83" s="48"/>
      <c r="Q83" s="51"/>
    </row>
    <row r="84" spans="1:17" s="3" customFormat="1" ht="14.4" x14ac:dyDescent="0.3">
      <c r="A84" s="10"/>
      <c r="B84" s="9"/>
      <c r="C84" s="80"/>
      <c r="D84" s="8"/>
      <c r="E84" s="40"/>
      <c r="F84" s="40"/>
      <c r="G84" s="7"/>
      <c r="H84" s="10"/>
      <c r="I84" s="10"/>
      <c r="J84" s="11"/>
      <c r="K84" s="12"/>
      <c r="L84" s="13"/>
      <c r="M84" s="46"/>
      <c r="N84" s="15"/>
      <c r="O84" s="13"/>
      <c r="P84" s="48"/>
      <c r="Q84" s="51"/>
    </row>
    <row r="85" spans="1:17" s="3" customFormat="1" ht="14.4" x14ac:dyDescent="0.3">
      <c r="A85" s="10"/>
      <c r="B85" s="9"/>
      <c r="C85" s="80"/>
      <c r="D85" s="8"/>
      <c r="E85" s="40"/>
      <c r="F85" s="40"/>
      <c r="G85" s="7"/>
      <c r="H85" s="10"/>
      <c r="I85" s="10"/>
      <c r="J85" s="11"/>
      <c r="K85" s="12"/>
      <c r="L85" s="13"/>
      <c r="M85" s="46"/>
      <c r="N85" s="15"/>
      <c r="O85" s="13"/>
      <c r="P85" s="48"/>
      <c r="Q85" s="51"/>
    </row>
    <row r="86" spans="1:17" s="3" customFormat="1" ht="14.4" x14ac:dyDescent="0.3">
      <c r="A86" s="10"/>
      <c r="B86" s="9"/>
      <c r="C86" s="80"/>
      <c r="D86" s="8"/>
      <c r="E86" s="40"/>
      <c r="F86" s="40"/>
      <c r="G86" s="7"/>
      <c r="H86" s="10"/>
      <c r="I86" s="10"/>
      <c r="J86" s="11"/>
      <c r="K86" s="12"/>
      <c r="L86" s="13"/>
      <c r="M86" s="46"/>
      <c r="N86" s="15"/>
      <c r="O86" s="13"/>
      <c r="P86" s="48"/>
      <c r="Q86" s="51"/>
    </row>
    <row r="87" spans="1:17" s="3" customFormat="1" ht="14.4" x14ac:dyDescent="0.3">
      <c r="A87" s="10"/>
      <c r="B87" s="9"/>
      <c r="C87" s="80"/>
      <c r="D87" s="8"/>
      <c r="E87" s="40"/>
      <c r="F87" s="40"/>
      <c r="G87" s="7"/>
      <c r="H87" s="10"/>
      <c r="I87" s="10"/>
      <c r="J87" s="11"/>
      <c r="K87" s="12"/>
      <c r="L87" s="13"/>
      <c r="M87" s="46"/>
      <c r="N87" s="15"/>
      <c r="O87" s="13"/>
      <c r="P87" s="48"/>
      <c r="Q87" s="51"/>
    </row>
    <row r="88" spans="1:17" s="3" customFormat="1" ht="14.4" x14ac:dyDescent="0.3">
      <c r="A88" s="10"/>
      <c r="B88" s="9"/>
      <c r="C88" s="80"/>
      <c r="D88" s="8"/>
      <c r="E88" s="40"/>
      <c r="F88" s="40"/>
      <c r="G88" s="7"/>
      <c r="H88" s="10"/>
      <c r="I88" s="10"/>
      <c r="J88" s="11"/>
      <c r="K88" s="12"/>
      <c r="L88" s="13"/>
      <c r="M88" s="46"/>
      <c r="N88" s="15"/>
      <c r="O88" s="13"/>
      <c r="P88" s="48"/>
      <c r="Q88" s="51"/>
    </row>
    <row r="89" spans="1:17" s="3" customFormat="1" ht="14.4" x14ac:dyDescent="0.3">
      <c r="A89" s="10"/>
      <c r="B89" s="9"/>
      <c r="C89" s="80"/>
      <c r="D89" s="8"/>
      <c r="E89" s="40"/>
      <c r="F89" s="40"/>
      <c r="G89" s="7"/>
      <c r="H89" s="10"/>
      <c r="I89" s="10"/>
      <c r="J89" s="11"/>
      <c r="K89" s="12"/>
      <c r="L89" s="13"/>
      <c r="M89" s="46"/>
      <c r="N89" s="15"/>
      <c r="O89" s="13"/>
      <c r="P89" s="48"/>
      <c r="Q89" s="51"/>
    </row>
    <row r="90" spans="1:17" s="3" customFormat="1" ht="14.4" x14ac:dyDescent="0.3">
      <c r="A90" s="10"/>
      <c r="B90" s="9"/>
      <c r="C90" s="80"/>
      <c r="D90" s="8"/>
      <c r="E90" s="40"/>
      <c r="F90" s="40"/>
      <c r="G90" s="7"/>
      <c r="H90" s="10"/>
      <c r="I90" s="10"/>
      <c r="J90" s="11"/>
      <c r="K90" s="12"/>
      <c r="L90" s="13"/>
      <c r="M90" s="46"/>
      <c r="N90" s="15"/>
      <c r="O90" s="13"/>
      <c r="P90" s="48"/>
      <c r="Q90" s="51"/>
    </row>
    <row r="91" spans="1:17" s="3" customFormat="1" ht="14.4" x14ac:dyDescent="0.3">
      <c r="A91" s="10"/>
      <c r="B91" s="9"/>
      <c r="C91" s="80"/>
      <c r="D91" s="8"/>
      <c r="E91" s="40"/>
      <c r="F91" s="40"/>
      <c r="G91" s="7"/>
      <c r="H91" s="10"/>
      <c r="I91" s="10"/>
      <c r="J91" s="11"/>
      <c r="K91" s="12"/>
      <c r="L91" s="13"/>
      <c r="M91" s="46"/>
      <c r="N91" s="15"/>
      <c r="O91" s="13"/>
      <c r="P91" s="48"/>
      <c r="Q91" s="51"/>
    </row>
    <row r="92" spans="1:17" s="3" customFormat="1" ht="14.4" x14ac:dyDescent="0.3">
      <c r="A92" s="10"/>
      <c r="B92" s="9"/>
      <c r="C92" s="80"/>
      <c r="D92" s="8"/>
      <c r="E92" s="40"/>
      <c r="F92" s="40"/>
      <c r="G92" s="7"/>
      <c r="H92" s="10"/>
      <c r="I92" s="10"/>
      <c r="J92" s="11"/>
      <c r="K92" s="12"/>
      <c r="L92" s="13"/>
      <c r="M92" s="46"/>
      <c r="N92" s="15"/>
      <c r="O92" s="13"/>
      <c r="P92" s="48"/>
      <c r="Q92" s="51"/>
    </row>
    <row r="93" spans="1:17" s="3" customFormat="1" ht="14.4" x14ac:dyDescent="0.3">
      <c r="A93" s="10"/>
      <c r="B93" s="9"/>
      <c r="C93" s="80"/>
      <c r="D93" s="8"/>
      <c r="E93" s="40"/>
      <c r="F93" s="40"/>
      <c r="G93" s="7"/>
      <c r="H93" s="10"/>
      <c r="I93" s="10"/>
      <c r="J93" s="11"/>
      <c r="K93" s="12"/>
      <c r="L93" s="13"/>
      <c r="M93" s="46"/>
      <c r="N93" s="15"/>
      <c r="O93" s="13"/>
      <c r="P93" s="48"/>
      <c r="Q93" s="51"/>
    </row>
    <row r="94" spans="1:17" s="3" customFormat="1" ht="14.4" x14ac:dyDescent="0.3">
      <c r="A94" s="10"/>
      <c r="B94" s="9"/>
      <c r="C94" s="80"/>
      <c r="D94" s="8"/>
      <c r="E94" s="40"/>
      <c r="F94" s="40"/>
      <c r="G94" s="7"/>
      <c r="H94" s="10"/>
      <c r="I94" s="10"/>
      <c r="J94" s="11"/>
      <c r="K94" s="12"/>
      <c r="L94" s="13"/>
      <c r="M94" s="46"/>
      <c r="N94" s="15"/>
      <c r="O94" s="13"/>
      <c r="P94" s="48"/>
      <c r="Q94" s="51"/>
    </row>
    <row r="95" spans="1:17" s="3" customFormat="1" ht="14.4" x14ac:dyDescent="0.3">
      <c r="A95" s="10"/>
      <c r="B95" s="9"/>
      <c r="C95" s="80"/>
      <c r="D95" s="8"/>
      <c r="E95" s="40"/>
      <c r="F95" s="40"/>
      <c r="G95" s="7"/>
      <c r="H95" s="10"/>
      <c r="I95" s="10"/>
      <c r="J95" s="11"/>
      <c r="K95" s="12"/>
      <c r="L95" s="13"/>
      <c r="M95" s="46"/>
      <c r="N95" s="15"/>
      <c r="O95" s="13"/>
      <c r="P95" s="48"/>
      <c r="Q95" s="51"/>
    </row>
    <row r="96" spans="1:17" s="3" customFormat="1" ht="14.4" x14ac:dyDescent="0.3">
      <c r="A96" s="10"/>
      <c r="B96" s="9"/>
      <c r="C96" s="80"/>
      <c r="D96" s="8"/>
      <c r="E96" s="40"/>
      <c r="F96" s="40"/>
      <c r="G96" s="7"/>
      <c r="H96" s="10"/>
      <c r="I96" s="10"/>
      <c r="J96" s="11"/>
      <c r="K96" s="12"/>
      <c r="L96" s="13"/>
      <c r="M96" s="46"/>
      <c r="N96" s="15"/>
      <c r="O96" s="13"/>
      <c r="P96" s="48"/>
      <c r="Q96" s="51"/>
    </row>
    <row r="97" spans="1:17" s="3" customFormat="1" ht="14.4" x14ac:dyDescent="0.3">
      <c r="A97" s="10"/>
      <c r="B97" s="9"/>
      <c r="C97" s="80"/>
      <c r="D97" s="8"/>
      <c r="E97" s="40"/>
      <c r="F97" s="40"/>
      <c r="G97" s="7"/>
      <c r="H97" s="10"/>
      <c r="I97" s="10"/>
      <c r="J97" s="11"/>
      <c r="K97" s="12"/>
      <c r="L97" s="13"/>
      <c r="M97" s="46"/>
      <c r="N97" s="15"/>
      <c r="O97" s="13"/>
      <c r="P97" s="48"/>
      <c r="Q97" s="51"/>
    </row>
    <row r="98" spans="1:17" s="3" customFormat="1" ht="14.4" x14ac:dyDescent="0.3">
      <c r="A98" s="10"/>
      <c r="B98" s="9"/>
      <c r="C98" s="80"/>
      <c r="D98" s="8"/>
      <c r="E98" s="40"/>
      <c r="F98" s="40"/>
      <c r="G98" s="7"/>
      <c r="H98" s="10"/>
      <c r="I98" s="10"/>
      <c r="J98" s="11"/>
      <c r="K98" s="12"/>
      <c r="L98" s="13"/>
      <c r="M98" s="46"/>
      <c r="N98" s="15"/>
      <c r="O98" s="13"/>
      <c r="P98" s="48"/>
      <c r="Q98" s="51"/>
    </row>
    <row r="99" spans="1:17" s="3" customFormat="1" ht="14.4" x14ac:dyDescent="0.3">
      <c r="A99" s="10"/>
      <c r="B99" s="9"/>
      <c r="C99" s="80"/>
      <c r="D99" s="8"/>
      <c r="E99" s="40"/>
      <c r="F99" s="40"/>
      <c r="G99" s="7"/>
      <c r="H99" s="10"/>
      <c r="I99" s="10"/>
      <c r="J99" s="11"/>
      <c r="K99" s="12"/>
      <c r="L99" s="13"/>
      <c r="M99" s="46"/>
      <c r="N99" s="15"/>
      <c r="O99" s="13"/>
      <c r="P99" s="48"/>
      <c r="Q99" s="51"/>
    </row>
    <row r="100" spans="1:17" s="3" customFormat="1" ht="14.4" x14ac:dyDescent="0.3">
      <c r="A100" s="10"/>
      <c r="B100" s="9"/>
      <c r="C100" s="80"/>
      <c r="D100" s="8"/>
      <c r="E100" s="40"/>
      <c r="F100" s="40"/>
      <c r="G100" s="7"/>
      <c r="H100" s="10"/>
      <c r="I100" s="10"/>
      <c r="J100" s="11"/>
      <c r="K100" s="12"/>
      <c r="L100" s="13"/>
      <c r="M100" s="46"/>
      <c r="N100" s="15"/>
      <c r="O100" s="13"/>
      <c r="P100" s="48"/>
      <c r="Q100" s="51"/>
    </row>
    <row r="101" spans="1:17" s="3" customFormat="1" ht="14.4" x14ac:dyDescent="0.3">
      <c r="A101" s="10"/>
      <c r="B101" s="9"/>
      <c r="C101" s="80"/>
      <c r="D101" s="8"/>
      <c r="E101" s="40"/>
      <c r="F101" s="40"/>
      <c r="G101" s="7"/>
      <c r="H101" s="10"/>
      <c r="I101" s="10"/>
      <c r="J101" s="11"/>
      <c r="K101" s="12"/>
      <c r="L101" s="13"/>
      <c r="M101" s="46"/>
      <c r="N101" s="15"/>
      <c r="O101" s="13"/>
      <c r="P101" s="48"/>
      <c r="Q101" s="51"/>
    </row>
    <row r="102" spans="1:17" s="3" customFormat="1" ht="14.4" x14ac:dyDescent="0.3">
      <c r="A102" s="10"/>
      <c r="B102" s="9"/>
      <c r="C102" s="80"/>
      <c r="D102" s="8"/>
      <c r="E102" s="40"/>
      <c r="F102" s="40"/>
      <c r="G102" s="6"/>
      <c r="H102" s="10"/>
      <c r="I102" s="10"/>
      <c r="J102" s="11"/>
      <c r="K102" s="12"/>
      <c r="L102" s="13"/>
      <c r="M102" s="46"/>
      <c r="N102" s="15"/>
      <c r="O102" s="13"/>
      <c r="P102" s="48"/>
      <c r="Q102" s="51"/>
    </row>
    <row r="103" spans="1:17" s="3" customFormat="1" ht="14.4" x14ac:dyDescent="0.3">
      <c r="A103" s="10"/>
      <c r="B103" s="9"/>
      <c r="C103" s="80"/>
      <c r="D103" s="8"/>
      <c r="E103" s="40"/>
      <c r="F103" s="40"/>
      <c r="G103" s="7"/>
      <c r="H103" s="10"/>
      <c r="I103" s="10"/>
      <c r="J103" s="11"/>
      <c r="K103" s="12"/>
      <c r="L103" s="13"/>
      <c r="M103" s="46"/>
      <c r="N103" s="15"/>
      <c r="O103" s="13"/>
      <c r="P103" s="48"/>
      <c r="Q103" s="51"/>
    </row>
    <row r="104" spans="1:17" s="3" customFormat="1" ht="14.4" x14ac:dyDescent="0.3">
      <c r="A104" s="10"/>
      <c r="B104" s="9"/>
      <c r="C104" s="80"/>
      <c r="D104" s="8"/>
      <c r="E104" s="40"/>
      <c r="F104" s="40"/>
      <c r="G104" s="6"/>
      <c r="H104" s="10"/>
      <c r="I104" s="10"/>
      <c r="J104" s="11"/>
      <c r="K104" s="12"/>
      <c r="L104" s="13"/>
      <c r="M104" s="46"/>
      <c r="N104" s="15"/>
      <c r="O104" s="13"/>
      <c r="P104" s="48"/>
      <c r="Q104" s="51"/>
    </row>
    <row r="105" spans="1:17" s="3" customFormat="1" ht="14.4" x14ac:dyDescent="0.3">
      <c r="A105" s="10"/>
      <c r="B105" s="9"/>
      <c r="C105" s="80"/>
      <c r="D105" s="8"/>
      <c r="E105" s="40"/>
      <c r="F105" s="40"/>
      <c r="G105" s="7"/>
      <c r="H105" s="10"/>
      <c r="I105" s="10"/>
      <c r="J105" s="11"/>
      <c r="K105" s="12"/>
      <c r="L105" s="13"/>
      <c r="M105" s="46"/>
      <c r="N105" s="15"/>
      <c r="O105" s="13"/>
      <c r="P105" s="48"/>
      <c r="Q105" s="51"/>
    </row>
    <row r="106" spans="1:17" s="3" customFormat="1" ht="14.4" x14ac:dyDescent="0.3">
      <c r="A106" s="10"/>
      <c r="B106" s="9"/>
      <c r="C106" s="80"/>
      <c r="D106" s="8"/>
      <c r="E106" s="40"/>
      <c r="F106" s="40"/>
      <c r="G106" s="18"/>
      <c r="H106" s="10"/>
      <c r="I106" s="10"/>
      <c r="J106" s="11"/>
      <c r="K106" s="12"/>
      <c r="L106" s="13"/>
      <c r="M106" s="46"/>
      <c r="N106" s="15"/>
      <c r="O106" s="13"/>
      <c r="P106" s="48"/>
      <c r="Q106" s="51"/>
    </row>
    <row r="107" spans="1:17" s="3" customFormat="1" ht="14.4" x14ac:dyDescent="0.3">
      <c r="A107" s="10"/>
      <c r="B107" s="9"/>
      <c r="C107" s="80"/>
      <c r="D107" s="8"/>
      <c r="E107" s="40"/>
      <c r="F107" s="40"/>
      <c r="G107" s="18"/>
      <c r="H107" s="10"/>
      <c r="I107" s="10"/>
      <c r="J107" s="11"/>
      <c r="K107" s="12"/>
      <c r="L107" s="13"/>
      <c r="M107" s="46"/>
      <c r="N107" s="15"/>
      <c r="O107" s="13"/>
      <c r="P107" s="48"/>
      <c r="Q107" s="51"/>
    </row>
    <row r="108" spans="1:17" s="3" customFormat="1" ht="14.4" x14ac:dyDescent="0.3">
      <c r="A108" s="10"/>
      <c r="B108" s="9"/>
      <c r="C108" s="80"/>
      <c r="D108" s="8"/>
      <c r="E108" s="40"/>
      <c r="F108" s="40"/>
      <c r="G108" s="39"/>
      <c r="H108" s="10"/>
      <c r="I108" s="10"/>
      <c r="J108" s="11"/>
      <c r="K108" s="12"/>
      <c r="L108" s="13"/>
      <c r="M108" s="46"/>
      <c r="N108" s="15"/>
      <c r="O108" s="13"/>
      <c r="P108" s="48"/>
      <c r="Q108" s="51"/>
    </row>
    <row r="109" spans="1:17" s="3" customFormat="1" ht="14.4" x14ac:dyDescent="0.3">
      <c r="A109" s="10"/>
      <c r="B109" s="9"/>
      <c r="C109" s="80"/>
      <c r="D109" s="8"/>
      <c r="E109" s="40"/>
      <c r="F109" s="40"/>
      <c r="G109" s="18"/>
      <c r="H109" s="10"/>
      <c r="I109" s="10"/>
      <c r="J109" s="11"/>
      <c r="K109" s="12"/>
      <c r="L109" s="13"/>
      <c r="M109" s="46"/>
      <c r="N109" s="15"/>
      <c r="O109" s="13"/>
      <c r="P109" s="48"/>
      <c r="Q109" s="51"/>
    </row>
    <row r="110" spans="1:17" s="3" customFormat="1" ht="14.4" x14ac:dyDescent="0.3">
      <c r="A110" s="10"/>
      <c r="B110" s="9"/>
      <c r="C110" s="80"/>
      <c r="D110" s="8"/>
      <c r="E110" s="40"/>
      <c r="F110" s="40"/>
      <c r="G110" s="18"/>
      <c r="H110" s="10"/>
      <c r="I110" s="10"/>
      <c r="J110" s="11"/>
      <c r="K110" s="12"/>
      <c r="L110" s="13"/>
      <c r="M110" s="46"/>
      <c r="N110" s="15"/>
      <c r="O110" s="13"/>
      <c r="P110" s="48"/>
      <c r="Q110" s="51"/>
    </row>
    <row r="111" spans="1:17" s="3" customFormat="1" ht="14.4" x14ac:dyDescent="0.3">
      <c r="A111" s="10"/>
      <c r="B111" s="9"/>
      <c r="C111" s="80"/>
      <c r="D111" s="8"/>
      <c r="E111" s="40"/>
      <c r="F111" s="40"/>
      <c r="G111" s="18"/>
      <c r="H111" s="10"/>
      <c r="I111" s="10"/>
      <c r="J111" s="11"/>
      <c r="K111" s="12"/>
      <c r="L111" s="13"/>
      <c r="M111" s="46"/>
      <c r="N111" s="15"/>
      <c r="O111" s="13"/>
      <c r="P111" s="48"/>
      <c r="Q111" s="51"/>
    </row>
    <row r="112" spans="1:17" s="3" customFormat="1" ht="14.4" x14ac:dyDescent="0.3">
      <c r="A112" s="10"/>
      <c r="B112" s="9"/>
      <c r="C112" s="80"/>
      <c r="D112" s="8"/>
      <c r="E112" s="40"/>
      <c r="F112" s="40"/>
      <c r="G112" s="18"/>
      <c r="H112" s="10"/>
      <c r="I112" s="10"/>
      <c r="J112" s="11"/>
      <c r="K112" s="12"/>
      <c r="L112" s="13"/>
      <c r="M112" s="46"/>
      <c r="N112" s="15"/>
      <c r="O112" s="13"/>
      <c r="P112" s="48"/>
      <c r="Q112" s="51"/>
    </row>
    <row r="113" spans="1:17" s="3" customFormat="1" ht="14.4" x14ac:dyDescent="0.3">
      <c r="A113" s="10"/>
      <c r="B113" s="9"/>
      <c r="C113" s="80"/>
      <c r="D113" s="8"/>
      <c r="E113" s="40"/>
      <c r="F113" s="40"/>
      <c r="G113" s="18"/>
      <c r="H113" s="10"/>
      <c r="I113" s="10"/>
      <c r="J113" s="11"/>
      <c r="K113" s="12"/>
      <c r="L113" s="13"/>
      <c r="M113" s="46"/>
      <c r="N113" s="15"/>
      <c r="O113" s="13"/>
      <c r="P113" s="48"/>
      <c r="Q113" s="51"/>
    </row>
    <row r="114" spans="1:17" s="3" customFormat="1" ht="14.4" x14ac:dyDescent="0.3">
      <c r="A114" s="10"/>
      <c r="B114" s="9"/>
      <c r="C114" s="80"/>
      <c r="D114" s="8"/>
      <c r="E114" s="40"/>
      <c r="F114" s="40"/>
      <c r="G114" s="18"/>
      <c r="H114" s="10"/>
      <c r="I114" s="10"/>
      <c r="J114" s="11"/>
      <c r="K114" s="12"/>
      <c r="L114" s="13"/>
      <c r="M114" s="46"/>
      <c r="N114" s="15"/>
      <c r="O114" s="13"/>
      <c r="P114" s="48"/>
      <c r="Q114" s="51"/>
    </row>
    <row r="115" spans="1:17" s="3" customFormat="1" ht="14.4" x14ac:dyDescent="0.3">
      <c r="A115" s="10"/>
      <c r="B115" s="9"/>
      <c r="C115" s="80"/>
      <c r="D115" s="8"/>
      <c r="E115" s="40"/>
      <c r="F115" s="40"/>
      <c r="G115" s="18"/>
      <c r="H115" s="10"/>
      <c r="I115" s="10"/>
      <c r="J115" s="11"/>
      <c r="K115" s="12"/>
      <c r="L115" s="13"/>
      <c r="M115" s="46"/>
      <c r="N115" s="15"/>
      <c r="O115" s="13"/>
      <c r="P115" s="48"/>
      <c r="Q115" s="51"/>
    </row>
    <row r="116" spans="1:17" s="3" customFormat="1" ht="14.4" x14ac:dyDescent="0.3">
      <c r="A116" s="10"/>
      <c r="B116" s="9"/>
      <c r="C116" s="80"/>
      <c r="D116" s="8"/>
      <c r="E116" s="40"/>
      <c r="F116" s="40"/>
      <c r="G116" s="18"/>
      <c r="H116" s="10"/>
      <c r="I116" s="10"/>
      <c r="J116" s="11"/>
      <c r="K116" s="12"/>
      <c r="L116" s="13"/>
      <c r="M116" s="46"/>
      <c r="N116" s="15"/>
      <c r="O116" s="13"/>
      <c r="P116" s="48"/>
      <c r="Q116" s="51"/>
    </row>
    <row r="117" spans="1:17" s="3" customFormat="1" ht="14.4" x14ac:dyDescent="0.3">
      <c r="A117" s="10"/>
      <c r="B117" s="9"/>
      <c r="C117" s="80"/>
      <c r="D117" s="8"/>
      <c r="E117" s="40"/>
      <c r="F117" s="40"/>
      <c r="G117" s="18"/>
      <c r="H117" s="10"/>
      <c r="I117" s="10"/>
      <c r="J117" s="11"/>
      <c r="K117" s="12"/>
      <c r="L117" s="13"/>
      <c r="M117" s="46"/>
      <c r="N117" s="15"/>
      <c r="O117" s="13"/>
      <c r="P117" s="48"/>
      <c r="Q117" s="51"/>
    </row>
    <row r="118" spans="1:17" s="3" customFormat="1" ht="14.4" x14ac:dyDescent="0.3">
      <c r="A118" s="10"/>
      <c r="B118" s="9"/>
      <c r="C118" s="80"/>
      <c r="D118" s="8"/>
      <c r="E118" s="40"/>
      <c r="F118" s="40"/>
      <c r="G118" s="18"/>
      <c r="H118" s="10"/>
      <c r="I118" s="10"/>
      <c r="J118" s="11"/>
      <c r="K118" s="12"/>
      <c r="L118" s="13"/>
      <c r="M118" s="46"/>
      <c r="N118" s="15"/>
      <c r="O118" s="13"/>
      <c r="P118" s="48"/>
      <c r="Q118" s="51"/>
    </row>
    <row r="119" spans="1:17" s="3" customFormat="1" x14ac:dyDescent="0.3">
      <c r="A119" s="10"/>
      <c r="B119" s="9"/>
      <c r="C119" s="80"/>
      <c r="D119" s="8"/>
      <c r="E119" s="40"/>
      <c r="F119" s="40"/>
      <c r="G119" s="53"/>
      <c r="H119" s="10"/>
      <c r="I119" s="10"/>
      <c r="J119" s="11"/>
      <c r="K119" s="12"/>
      <c r="L119" s="13"/>
      <c r="M119" s="46"/>
      <c r="N119" s="15"/>
      <c r="O119" s="13"/>
      <c r="P119" s="48"/>
      <c r="Q119" s="51"/>
    </row>
    <row r="120" spans="1:17" s="3" customFormat="1" ht="25.5" customHeight="1" x14ac:dyDescent="0.3">
      <c r="A120" s="10"/>
      <c r="B120" s="9"/>
      <c r="C120" s="81"/>
      <c r="D120" s="10"/>
      <c r="E120" s="49"/>
      <c r="F120" s="24"/>
      <c r="G120" s="18"/>
      <c r="H120" s="10"/>
      <c r="I120" s="10"/>
      <c r="J120" s="11"/>
      <c r="K120" s="12"/>
      <c r="L120" s="13"/>
      <c r="M120" s="46"/>
      <c r="N120" s="15"/>
      <c r="O120" s="13"/>
      <c r="P120" s="48"/>
      <c r="Q120" s="51"/>
    </row>
    <row r="121" spans="1:17" s="3" customFormat="1" ht="14.4" x14ac:dyDescent="0.3">
      <c r="A121" s="10"/>
      <c r="B121" s="9"/>
      <c r="C121" s="81"/>
      <c r="D121" s="8"/>
      <c r="E121" s="36"/>
      <c r="F121" s="23"/>
      <c r="G121" s="18"/>
      <c r="H121" s="10"/>
      <c r="I121" s="10"/>
      <c r="J121" s="11"/>
      <c r="K121" s="12"/>
      <c r="L121" s="13"/>
      <c r="M121" s="46"/>
      <c r="N121" s="15"/>
      <c r="O121" s="13"/>
      <c r="P121" s="48"/>
      <c r="Q121" s="51"/>
    </row>
    <row r="122" spans="1:17" s="3" customFormat="1" ht="14.4" x14ac:dyDescent="0.3">
      <c r="A122" s="10"/>
      <c r="B122" s="9"/>
      <c r="C122" s="82"/>
      <c r="D122" s="8"/>
      <c r="E122" s="8"/>
      <c r="F122" s="34"/>
      <c r="G122" s="5">
        <f>+SUM(G16:G121)</f>
        <v>0</v>
      </c>
      <c r="H122" s="10"/>
      <c r="I122" s="10"/>
      <c r="J122" s="11"/>
      <c r="K122" s="12"/>
      <c r="L122" s="13"/>
      <c r="M122" s="14"/>
      <c r="N122" s="15"/>
      <c r="O122" s="13"/>
      <c r="P122" s="16"/>
      <c r="Q122" s="52">
        <f>+SUM(Q16:Q121)</f>
        <v>0</v>
      </c>
    </row>
    <row r="124" spans="1:17" s="56" customFormat="1" ht="46.5" customHeight="1" x14ac:dyDescent="0.25">
      <c r="A124" s="109" t="s">
        <v>112</v>
      </c>
      <c r="B124" s="109"/>
      <c r="C124" s="109"/>
      <c r="D124" s="83"/>
      <c r="E124" s="68"/>
      <c r="G124" s="84"/>
      <c r="L124" s="85"/>
      <c r="O124" s="85"/>
      <c r="Q124" s="57"/>
    </row>
    <row r="125" spans="1:17" s="99" customFormat="1" ht="31.5" customHeight="1" x14ac:dyDescent="0.25">
      <c r="A125" s="58" t="s">
        <v>8</v>
      </c>
      <c r="B125" s="58" t="s">
        <v>9</v>
      </c>
      <c r="C125" s="58" t="s">
        <v>20</v>
      </c>
      <c r="D125" s="58" t="s">
        <v>14</v>
      </c>
      <c r="E125" s="58" t="s">
        <v>10</v>
      </c>
      <c r="F125" s="58" t="s">
        <v>111</v>
      </c>
      <c r="L125" s="101"/>
      <c r="O125" s="101"/>
      <c r="Q125" s="102"/>
    </row>
    <row r="126" spans="1:17" s="56" customFormat="1" x14ac:dyDescent="0.25">
      <c r="A126" s="86"/>
      <c r="B126" s="87"/>
      <c r="C126" s="88"/>
      <c r="D126" s="89"/>
      <c r="E126" s="90"/>
      <c r="F126" s="91"/>
      <c r="L126" s="85"/>
      <c r="O126" s="85"/>
      <c r="Q126" s="57"/>
    </row>
    <row r="127" spans="1:17" s="56" customFormat="1" x14ac:dyDescent="0.25">
      <c r="A127" s="92"/>
      <c r="B127" s="93"/>
      <c r="C127" s="94"/>
      <c r="D127" s="95"/>
      <c r="E127" s="96"/>
      <c r="F127" s="97"/>
      <c r="L127" s="85"/>
      <c r="O127" s="85"/>
      <c r="Q127" s="57"/>
    </row>
    <row r="128" spans="1:17" s="56" customFormat="1" x14ac:dyDescent="0.25">
      <c r="A128" s="92"/>
      <c r="B128" s="93"/>
      <c r="C128" s="94"/>
      <c r="D128" s="95"/>
      <c r="E128" s="96"/>
      <c r="F128" s="98"/>
      <c r="L128" s="85"/>
      <c r="O128" s="85"/>
      <c r="Q128" s="57"/>
    </row>
    <row r="129" spans="1:17" s="56" customFormat="1" x14ac:dyDescent="0.25">
      <c r="A129" s="92"/>
      <c r="B129" s="93"/>
      <c r="C129" s="94"/>
      <c r="D129" s="95"/>
      <c r="E129" s="96"/>
      <c r="F129" s="98"/>
      <c r="L129" s="85"/>
      <c r="O129" s="85"/>
      <c r="Q129" s="57"/>
    </row>
    <row r="130" spans="1:17" s="56" customFormat="1" x14ac:dyDescent="0.25">
      <c r="A130" s="99"/>
      <c r="C130" s="67"/>
      <c r="E130" s="68"/>
      <c r="L130" s="85"/>
      <c r="O130" s="85"/>
      <c r="Q130" s="57"/>
    </row>
    <row r="131" spans="1:17" s="56" customFormat="1" ht="23.25" customHeight="1" x14ac:dyDescent="0.25">
      <c r="A131" s="110" t="s">
        <v>10</v>
      </c>
      <c r="B131" s="110"/>
      <c r="C131" s="103">
        <f>+C129-D129</f>
        <v>0</v>
      </c>
      <c r="D131" s="100"/>
      <c r="E131" s="68"/>
      <c r="L131" s="85"/>
      <c r="O131" s="85"/>
      <c r="Q131" s="57"/>
    </row>
    <row r="132" spans="1:17" ht="77.25" customHeight="1" x14ac:dyDescent="0.25">
      <c r="D132" s="19"/>
      <c r="E132" s="37"/>
      <c r="F132" s="20"/>
      <c r="G132" s="20"/>
    </row>
    <row r="133" spans="1:17" ht="15" customHeight="1" x14ac:dyDescent="0.25"/>
  </sheetData>
  <autoFilter ref="A15:Q119" xr:uid="{00000000-0009-0000-0000-000002000000}"/>
  <mergeCells count="9">
    <mergeCell ref="A1:A3"/>
    <mergeCell ref="B1:P3"/>
    <mergeCell ref="A124:C124"/>
    <mergeCell ref="A131:B131"/>
    <mergeCell ref="B6:I6"/>
    <mergeCell ref="B5:I5"/>
    <mergeCell ref="A13:C13"/>
    <mergeCell ref="A7:I7"/>
    <mergeCell ref="A12:B12"/>
  </mergeCells>
  <dataValidations count="1">
    <dataValidation type="list" allowBlank="1" showInputMessage="1" showErrorMessage="1" sqref="I18:I119 H120:I122" xr:uid="{00000000-0002-0000-0200-000000000000}">
      <formula1>$H$10:$H$10</formula1>
    </dataValidation>
  </dataValidations>
  <pageMargins left="0.59055118110236227" right="0.59055118110236227" top="0.74803149606299213" bottom="0.74803149606299213" header="0.31496062992125984" footer="0.31496062992125984"/>
  <pageSetup scale="42" fitToHeight="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5"/>
  <sheetViews>
    <sheetView showGridLines="0" workbookViewId="0">
      <pane ySplit="15" topLeftCell="A16" activePane="bottomLeft" state="frozen"/>
      <selection pane="bottomLeft" activeCell="J31" sqref="J31:L31"/>
    </sheetView>
  </sheetViews>
  <sheetFormatPr baseColWidth="10" defaultColWidth="11.44140625" defaultRowHeight="14.4" x14ac:dyDescent="0.3"/>
  <cols>
    <col min="1" max="1" width="0.33203125" style="25" customWidth="1"/>
    <col min="2" max="2" width="0" style="25" hidden="1" customWidth="1"/>
    <col min="3" max="3" width="13.109375" style="25" customWidth="1"/>
    <col min="4" max="4" width="13.44140625" style="25" customWidth="1"/>
    <col min="5" max="5" width="0.33203125" style="25" customWidth="1"/>
    <col min="6" max="6" width="1.33203125" style="25" customWidth="1"/>
    <col min="7" max="7" width="16.109375" style="25" customWidth="1"/>
    <col min="8" max="8" width="1.33203125" style="25" customWidth="1"/>
    <col min="9" max="9" width="10.33203125" style="25" customWidth="1"/>
    <col min="10" max="10" width="6" style="25" customWidth="1"/>
    <col min="11" max="11" width="8.109375" style="25" customWidth="1"/>
    <col min="12" max="12" width="2.33203125" style="25" customWidth="1"/>
    <col min="13" max="13" width="0.44140625" style="25" customWidth="1"/>
    <col min="14" max="14" width="15.6640625" style="25" customWidth="1"/>
    <col min="15" max="15" width="3.109375" style="25" customWidth="1"/>
    <col min="16" max="16" width="1.33203125" style="25" customWidth="1"/>
    <col min="17" max="17" width="12.44140625" style="25" customWidth="1"/>
    <col min="18" max="18" width="0.77734375" style="25" customWidth="1"/>
    <col min="19" max="19" width="1.33203125" style="25" customWidth="1"/>
    <col min="20" max="20" width="7.44140625" style="25" customWidth="1"/>
    <col min="21" max="21" width="9.33203125" style="25" customWidth="1"/>
    <col min="22" max="22" width="13" style="25" customWidth="1"/>
    <col min="23" max="23" width="0.44140625" style="25" customWidth="1"/>
    <col min="24" max="24" width="1.6640625" style="25" customWidth="1"/>
    <col min="25" max="16384" width="11.44140625" style="25"/>
  </cols>
  <sheetData>
    <row r="1" spans="2:23" ht="7.2" customHeight="1" x14ac:dyDescent="0.3"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1"/>
    </row>
    <row r="2" spans="2:23" ht="13.8" customHeight="1" x14ac:dyDescent="0.3">
      <c r="B2" s="118"/>
      <c r="C2" s="119"/>
      <c r="D2" s="119"/>
      <c r="E2" s="119"/>
      <c r="F2" s="120" t="s">
        <v>110</v>
      </c>
      <c r="G2" s="119"/>
      <c r="H2" s="119"/>
      <c r="I2" s="119"/>
      <c r="J2" s="119"/>
      <c r="K2" s="119"/>
      <c r="N2" s="121" t="s">
        <v>109</v>
      </c>
      <c r="O2" s="119"/>
      <c r="Q2" s="122" t="s">
        <v>108</v>
      </c>
      <c r="R2" s="119"/>
      <c r="T2" s="122" t="s">
        <v>107</v>
      </c>
      <c r="U2" s="119"/>
      <c r="V2" s="119"/>
      <c r="W2" s="29"/>
    </row>
    <row r="3" spans="2:23" ht="0.45" customHeight="1" x14ac:dyDescent="0.3">
      <c r="B3" s="118"/>
      <c r="C3" s="119"/>
      <c r="D3" s="119"/>
      <c r="E3" s="119"/>
      <c r="F3" s="119"/>
      <c r="G3" s="119"/>
      <c r="H3" s="119"/>
      <c r="I3" s="119"/>
      <c r="J3" s="119"/>
      <c r="K3" s="119"/>
      <c r="Q3" s="119"/>
      <c r="R3" s="119"/>
      <c r="T3" s="119"/>
      <c r="U3" s="119"/>
      <c r="V3" s="119"/>
      <c r="W3" s="29"/>
    </row>
    <row r="4" spans="2:23" ht="0" hidden="1" customHeight="1" x14ac:dyDescent="0.3">
      <c r="B4" s="118"/>
      <c r="C4" s="119"/>
      <c r="D4" s="119"/>
      <c r="E4" s="119"/>
      <c r="F4" s="119"/>
      <c r="G4" s="119"/>
      <c r="H4" s="119"/>
      <c r="I4" s="119"/>
      <c r="J4" s="119"/>
      <c r="K4" s="119"/>
      <c r="W4" s="29"/>
    </row>
    <row r="5" spans="2:23" ht="13.95" customHeight="1" x14ac:dyDescent="0.3">
      <c r="B5" s="118"/>
      <c r="C5" s="119"/>
      <c r="D5" s="119"/>
      <c r="E5" s="119"/>
      <c r="F5" s="119"/>
      <c r="G5" s="119"/>
      <c r="H5" s="119"/>
      <c r="I5" s="119"/>
      <c r="J5" s="119"/>
      <c r="K5" s="119"/>
      <c r="N5" s="121" t="s">
        <v>106</v>
      </c>
      <c r="O5" s="119"/>
      <c r="Q5" s="122" t="s">
        <v>105</v>
      </c>
      <c r="R5" s="119"/>
      <c r="T5" s="122" t="s">
        <v>104</v>
      </c>
      <c r="U5" s="119"/>
      <c r="V5" s="119"/>
      <c r="W5" s="29"/>
    </row>
    <row r="6" spans="2:23" ht="13.95" customHeight="1" x14ac:dyDescent="0.3">
      <c r="B6" s="118"/>
      <c r="C6" s="119"/>
      <c r="D6" s="119"/>
      <c r="E6" s="119"/>
      <c r="F6" s="119"/>
      <c r="G6" s="119"/>
      <c r="H6" s="119"/>
      <c r="I6" s="119"/>
      <c r="J6" s="119"/>
      <c r="K6" s="119"/>
      <c r="N6" s="119"/>
      <c r="O6" s="119"/>
      <c r="W6" s="29"/>
    </row>
    <row r="7" spans="2:23" ht="0" hidden="1" customHeight="1" x14ac:dyDescent="0.3">
      <c r="B7" s="118"/>
      <c r="C7" s="119"/>
      <c r="D7" s="119"/>
      <c r="E7" s="119"/>
      <c r="F7" s="119"/>
      <c r="G7" s="119"/>
      <c r="H7" s="119"/>
      <c r="I7" s="119"/>
      <c r="J7" s="119"/>
      <c r="K7" s="119"/>
      <c r="W7" s="29"/>
    </row>
    <row r="8" spans="2:23" ht="7.2" customHeight="1" x14ac:dyDescent="0.3">
      <c r="B8" s="118"/>
      <c r="C8" s="119"/>
      <c r="D8" s="119"/>
      <c r="E8" s="119"/>
      <c r="F8" s="119"/>
      <c r="G8" s="119"/>
      <c r="H8" s="119"/>
      <c r="I8" s="119"/>
      <c r="J8" s="119"/>
      <c r="K8" s="119"/>
      <c r="N8" s="121" t="s">
        <v>103</v>
      </c>
      <c r="O8" s="119"/>
      <c r="Q8" s="123" t="s">
        <v>102</v>
      </c>
      <c r="R8" s="119"/>
      <c r="S8" s="119"/>
      <c r="T8" s="119"/>
      <c r="W8" s="29"/>
    </row>
    <row r="9" spans="2:23" ht="6.45" customHeight="1" x14ac:dyDescent="0.3">
      <c r="B9" s="118"/>
      <c r="C9" s="119"/>
      <c r="D9" s="119"/>
      <c r="E9" s="119"/>
      <c r="N9" s="119"/>
      <c r="O9" s="119"/>
      <c r="Q9" s="119"/>
      <c r="R9" s="119"/>
      <c r="S9" s="119"/>
      <c r="T9" s="119"/>
      <c r="W9" s="29"/>
    </row>
    <row r="10" spans="2:23" ht="0.45" customHeight="1" x14ac:dyDescent="0.3">
      <c r="B10" s="118"/>
      <c r="C10" s="119"/>
      <c r="D10" s="119"/>
      <c r="E10" s="119"/>
      <c r="Q10" s="119"/>
      <c r="R10" s="119"/>
      <c r="S10" s="119"/>
      <c r="T10" s="119"/>
      <c r="W10" s="29"/>
    </row>
    <row r="11" spans="2:23" ht="10.95" customHeight="1" x14ac:dyDescent="0.3">
      <c r="B11" s="118"/>
      <c r="C11" s="119"/>
      <c r="D11" s="119"/>
      <c r="E11" s="119"/>
      <c r="W11" s="29"/>
    </row>
    <row r="12" spans="2:23" ht="7.2" customHeight="1" x14ac:dyDescent="0.3">
      <c r="B12" s="30"/>
      <c r="W12" s="29"/>
    </row>
    <row r="13" spans="2:23" x14ac:dyDescent="0.3">
      <c r="B13" s="30"/>
      <c r="C13" s="121" t="s">
        <v>101</v>
      </c>
      <c r="D13" s="119"/>
      <c r="G13" s="121" t="s">
        <v>100</v>
      </c>
      <c r="I13" s="121" t="s">
        <v>99</v>
      </c>
      <c r="J13" s="119"/>
      <c r="W13" s="29"/>
    </row>
    <row r="14" spans="2:23" x14ac:dyDescent="0.3">
      <c r="B14" s="30"/>
      <c r="G14" s="119"/>
      <c r="I14" s="119"/>
      <c r="J14" s="119"/>
      <c r="W14" s="29"/>
    </row>
    <row r="15" spans="2:23" ht="14.7" customHeight="1" x14ac:dyDescent="0.3"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</row>
    <row r="16" spans="2:23" ht="6" customHeight="1" x14ac:dyDescent="0.3"/>
    <row r="17" spans="1:21" ht="18" customHeight="1" x14ac:dyDescent="0.3">
      <c r="A17" s="122" t="s">
        <v>74</v>
      </c>
      <c r="B17" s="119"/>
      <c r="C17" s="119"/>
      <c r="D17" s="122" t="s">
        <v>74</v>
      </c>
      <c r="E17" s="119"/>
      <c r="F17" s="119"/>
      <c r="G17" s="119"/>
      <c r="H17" s="119"/>
      <c r="I17" s="119"/>
      <c r="J17" s="122" t="s">
        <v>74</v>
      </c>
      <c r="K17" s="119"/>
      <c r="L17" s="119"/>
      <c r="M17" s="122" t="s">
        <v>74</v>
      </c>
      <c r="N17" s="119"/>
      <c r="O17" s="122" t="s">
        <v>74</v>
      </c>
      <c r="P17" s="119"/>
      <c r="Q17" s="119"/>
      <c r="R17" s="122" t="s">
        <v>74</v>
      </c>
      <c r="S17" s="119"/>
      <c r="T17" s="119"/>
      <c r="U17" s="119"/>
    </row>
    <row r="18" spans="1:21" ht="18" customHeight="1" x14ac:dyDescent="0.3">
      <c r="A18" s="129" t="s">
        <v>74</v>
      </c>
      <c r="B18" s="130"/>
      <c r="C18" s="130"/>
      <c r="D18" s="131" t="s">
        <v>98</v>
      </c>
      <c r="E18" s="128"/>
      <c r="F18" s="128"/>
      <c r="G18" s="128"/>
      <c r="H18" s="128"/>
      <c r="I18" s="128"/>
      <c r="J18" s="132" t="s">
        <v>74</v>
      </c>
      <c r="K18" s="130"/>
      <c r="L18" s="130"/>
      <c r="M18" s="133" t="s">
        <v>74</v>
      </c>
      <c r="N18" s="130"/>
      <c r="O18" s="133" t="s">
        <v>74</v>
      </c>
      <c r="P18" s="130"/>
      <c r="Q18" s="130"/>
      <c r="R18" s="133" t="s">
        <v>74</v>
      </c>
      <c r="S18" s="130"/>
      <c r="T18" s="130"/>
      <c r="U18" s="130"/>
    </row>
    <row r="19" spans="1:21" ht="79.5" customHeight="1" x14ac:dyDescent="0.3">
      <c r="A19" s="135" t="s">
        <v>74</v>
      </c>
      <c r="B19" s="128"/>
      <c r="C19" s="128"/>
      <c r="D19" s="131" t="s">
        <v>97</v>
      </c>
      <c r="E19" s="128"/>
      <c r="F19" s="128"/>
      <c r="G19" s="128"/>
      <c r="H19" s="128"/>
      <c r="I19" s="128"/>
      <c r="J19" s="137" t="s">
        <v>74</v>
      </c>
      <c r="K19" s="128"/>
      <c r="L19" s="128"/>
      <c r="M19" s="127" t="s">
        <v>74</v>
      </c>
      <c r="N19" s="128"/>
      <c r="O19" s="127" t="s">
        <v>74</v>
      </c>
      <c r="P19" s="128"/>
      <c r="Q19" s="128"/>
      <c r="R19" s="127" t="s">
        <v>74</v>
      </c>
      <c r="S19" s="128"/>
      <c r="T19" s="128"/>
      <c r="U19" s="128"/>
    </row>
    <row r="20" spans="1:21" ht="18" customHeight="1" x14ac:dyDescent="0.3">
      <c r="A20" s="134" t="s">
        <v>96</v>
      </c>
      <c r="B20" s="126"/>
      <c r="C20" s="125"/>
      <c r="D20" s="134" t="s">
        <v>95</v>
      </c>
      <c r="E20" s="126"/>
      <c r="F20" s="126"/>
      <c r="G20" s="126"/>
      <c r="H20" s="126"/>
      <c r="I20" s="125"/>
      <c r="J20" s="134" t="s">
        <v>94</v>
      </c>
      <c r="K20" s="126"/>
      <c r="L20" s="125"/>
      <c r="M20" s="134" t="s">
        <v>93</v>
      </c>
      <c r="N20" s="125"/>
      <c r="O20" s="134" t="s">
        <v>92</v>
      </c>
      <c r="P20" s="126"/>
      <c r="Q20" s="125"/>
      <c r="R20" s="134" t="s">
        <v>91</v>
      </c>
      <c r="S20" s="126"/>
      <c r="T20" s="126"/>
      <c r="U20" s="125"/>
    </row>
    <row r="21" spans="1:21" ht="18" customHeight="1" x14ac:dyDescent="0.3">
      <c r="A21" s="136" t="s">
        <v>90</v>
      </c>
      <c r="B21" s="126"/>
      <c r="C21" s="125"/>
      <c r="D21" s="136" t="s">
        <v>68</v>
      </c>
      <c r="E21" s="126"/>
      <c r="F21" s="126"/>
      <c r="G21" s="126"/>
      <c r="H21" s="126"/>
      <c r="I21" s="125"/>
      <c r="J21" s="124">
        <v>0</v>
      </c>
      <c r="K21" s="126"/>
      <c r="L21" s="125"/>
      <c r="M21" s="124">
        <v>32068.58</v>
      </c>
      <c r="N21" s="125"/>
      <c r="O21" s="124">
        <v>25032.799999999999</v>
      </c>
      <c r="P21" s="126"/>
      <c r="Q21" s="125"/>
      <c r="R21" s="124">
        <v>7035.78</v>
      </c>
      <c r="S21" s="126"/>
      <c r="T21" s="126"/>
      <c r="U21" s="125"/>
    </row>
    <row r="22" spans="1:21" ht="18" customHeight="1" x14ac:dyDescent="0.3">
      <c r="A22" s="136" t="s">
        <v>89</v>
      </c>
      <c r="B22" s="126"/>
      <c r="C22" s="125"/>
      <c r="D22" s="136" t="s">
        <v>88</v>
      </c>
      <c r="E22" s="126"/>
      <c r="F22" s="126"/>
      <c r="G22" s="126"/>
      <c r="H22" s="126"/>
      <c r="I22" s="125"/>
      <c r="J22" s="124">
        <v>0</v>
      </c>
      <c r="K22" s="126"/>
      <c r="L22" s="125"/>
      <c r="M22" s="124">
        <v>12000</v>
      </c>
      <c r="N22" s="125"/>
      <c r="O22" s="124">
        <v>12000</v>
      </c>
      <c r="P22" s="126"/>
      <c r="Q22" s="125"/>
      <c r="R22" s="124">
        <v>0</v>
      </c>
      <c r="S22" s="126"/>
      <c r="T22" s="126"/>
      <c r="U22" s="125"/>
    </row>
    <row r="23" spans="1:21" ht="18" customHeight="1" x14ac:dyDescent="0.3">
      <c r="A23" s="136" t="s">
        <v>87</v>
      </c>
      <c r="B23" s="126"/>
      <c r="C23" s="125"/>
      <c r="D23" s="136" t="s">
        <v>67</v>
      </c>
      <c r="E23" s="126"/>
      <c r="F23" s="126"/>
      <c r="G23" s="126"/>
      <c r="H23" s="126"/>
      <c r="I23" s="125"/>
      <c r="J23" s="124">
        <v>756664</v>
      </c>
      <c r="K23" s="126"/>
      <c r="L23" s="125"/>
      <c r="M23" s="124">
        <v>0</v>
      </c>
      <c r="N23" s="125"/>
      <c r="O23" s="124">
        <v>0</v>
      </c>
      <c r="P23" s="126"/>
      <c r="Q23" s="125"/>
      <c r="R23" s="124">
        <v>756664</v>
      </c>
      <c r="S23" s="126"/>
      <c r="T23" s="126"/>
      <c r="U23" s="125"/>
    </row>
    <row r="24" spans="1:21" ht="18" customHeight="1" x14ac:dyDescent="0.3">
      <c r="A24" s="136" t="s">
        <v>86</v>
      </c>
      <c r="B24" s="126"/>
      <c r="C24" s="125"/>
      <c r="D24" s="136" t="s">
        <v>66</v>
      </c>
      <c r="E24" s="126"/>
      <c r="F24" s="126"/>
      <c r="G24" s="126"/>
      <c r="H24" s="126"/>
      <c r="I24" s="125"/>
      <c r="J24" s="124">
        <v>0</v>
      </c>
      <c r="K24" s="126"/>
      <c r="L24" s="125"/>
      <c r="M24" s="124">
        <v>19</v>
      </c>
      <c r="N24" s="125"/>
      <c r="O24" s="124">
        <v>19</v>
      </c>
      <c r="P24" s="126"/>
      <c r="Q24" s="125"/>
      <c r="R24" s="124">
        <v>0</v>
      </c>
      <c r="S24" s="126"/>
      <c r="T24" s="126"/>
      <c r="U24" s="125"/>
    </row>
    <row r="25" spans="1:21" ht="18" customHeight="1" x14ac:dyDescent="0.3">
      <c r="A25" s="136" t="s">
        <v>85</v>
      </c>
      <c r="B25" s="126"/>
      <c r="C25" s="125"/>
      <c r="D25" s="136" t="s">
        <v>65</v>
      </c>
      <c r="E25" s="126"/>
      <c r="F25" s="126"/>
      <c r="G25" s="126"/>
      <c r="H25" s="126"/>
      <c r="I25" s="125"/>
      <c r="J25" s="124">
        <v>0</v>
      </c>
      <c r="K25" s="126"/>
      <c r="L25" s="125"/>
      <c r="M25" s="124">
        <v>14804</v>
      </c>
      <c r="N25" s="125"/>
      <c r="O25" s="124">
        <v>14804</v>
      </c>
      <c r="P25" s="126"/>
      <c r="Q25" s="125"/>
      <c r="R25" s="124">
        <v>0</v>
      </c>
      <c r="S25" s="126"/>
      <c r="T25" s="126"/>
      <c r="U25" s="125"/>
    </row>
    <row r="26" spans="1:21" ht="18" customHeight="1" x14ac:dyDescent="0.3">
      <c r="A26" s="136" t="s">
        <v>84</v>
      </c>
      <c r="B26" s="126"/>
      <c r="C26" s="125"/>
      <c r="D26" s="136" t="s">
        <v>59</v>
      </c>
      <c r="E26" s="126"/>
      <c r="F26" s="126"/>
      <c r="G26" s="126"/>
      <c r="H26" s="126"/>
      <c r="I26" s="125"/>
      <c r="J26" s="124">
        <v>0</v>
      </c>
      <c r="K26" s="126"/>
      <c r="L26" s="125"/>
      <c r="M26" s="124">
        <v>500148</v>
      </c>
      <c r="N26" s="125"/>
      <c r="O26" s="124">
        <v>500148</v>
      </c>
      <c r="P26" s="126"/>
      <c r="Q26" s="125"/>
      <c r="R26" s="124">
        <v>0</v>
      </c>
      <c r="S26" s="126"/>
      <c r="T26" s="126"/>
      <c r="U26" s="125"/>
    </row>
    <row r="27" spans="1:21" ht="18" customHeight="1" x14ac:dyDescent="0.3">
      <c r="A27" s="136" t="s">
        <v>83</v>
      </c>
      <c r="B27" s="126"/>
      <c r="C27" s="125"/>
      <c r="D27" s="136" t="s">
        <v>82</v>
      </c>
      <c r="E27" s="126"/>
      <c r="F27" s="126"/>
      <c r="G27" s="126"/>
      <c r="H27" s="126"/>
      <c r="I27" s="125"/>
      <c r="J27" s="124">
        <v>0</v>
      </c>
      <c r="K27" s="126"/>
      <c r="L27" s="125"/>
      <c r="M27" s="124">
        <v>119562</v>
      </c>
      <c r="N27" s="125"/>
      <c r="O27" s="124">
        <v>119562</v>
      </c>
      <c r="P27" s="126"/>
      <c r="Q27" s="125"/>
      <c r="R27" s="124">
        <v>0</v>
      </c>
      <c r="S27" s="126"/>
      <c r="T27" s="126"/>
      <c r="U27" s="125"/>
    </row>
    <row r="28" spans="1:21" ht="18" customHeight="1" x14ac:dyDescent="0.3">
      <c r="A28" s="136" t="s">
        <v>81</v>
      </c>
      <c r="B28" s="126"/>
      <c r="C28" s="125"/>
      <c r="D28" s="136" t="s">
        <v>69</v>
      </c>
      <c r="E28" s="126"/>
      <c r="F28" s="126"/>
      <c r="G28" s="126"/>
      <c r="H28" s="126"/>
      <c r="I28" s="125"/>
      <c r="J28" s="124">
        <v>3312464</v>
      </c>
      <c r="K28" s="126"/>
      <c r="L28" s="125"/>
      <c r="M28" s="124">
        <v>0</v>
      </c>
      <c r="N28" s="125"/>
      <c r="O28" s="124">
        <v>0</v>
      </c>
      <c r="P28" s="126"/>
      <c r="Q28" s="125"/>
      <c r="R28" s="124">
        <v>3312464</v>
      </c>
      <c r="S28" s="126"/>
      <c r="T28" s="126"/>
      <c r="U28" s="125"/>
    </row>
    <row r="29" spans="1:21" ht="18" customHeight="1" x14ac:dyDescent="0.3">
      <c r="A29" s="136" t="s">
        <v>80</v>
      </c>
      <c r="B29" s="126"/>
      <c r="C29" s="125"/>
      <c r="D29" s="136" t="s">
        <v>70</v>
      </c>
      <c r="E29" s="126"/>
      <c r="F29" s="126"/>
      <c r="G29" s="126"/>
      <c r="H29" s="126"/>
      <c r="I29" s="125"/>
      <c r="J29" s="124">
        <v>1654860</v>
      </c>
      <c r="K29" s="126"/>
      <c r="L29" s="125"/>
      <c r="M29" s="124">
        <v>0</v>
      </c>
      <c r="N29" s="125"/>
      <c r="O29" s="124">
        <v>0</v>
      </c>
      <c r="P29" s="126"/>
      <c r="Q29" s="125"/>
      <c r="R29" s="124">
        <v>1654860</v>
      </c>
      <c r="S29" s="126"/>
      <c r="T29" s="126"/>
      <c r="U29" s="125"/>
    </row>
    <row r="30" spans="1:21" ht="18" customHeight="1" x14ac:dyDescent="0.3">
      <c r="A30" s="136" t="s">
        <v>79</v>
      </c>
      <c r="B30" s="126"/>
      <c r="C30" s="125"/>
      <c r="D30" s="136" t="s">
        <v>71</v>
      </c>
      <c r="E30" s="126"/>
      <c r="F30" s="126"/>
      <c r="G30" s="126"/>
      <c r="H30" s="126"/>
      <c r="I30" s="125"/>
      <c r="J30" s="124">
        <v>2466000</v>
      </c>
      <c r="K30" s="126"/>
      <c r="L30" s="125"/>
      <c r="M30" s="124">
        <v>0</v>
      </c>
      <c r="N30" s="125"/>
      <c r="O30" s="124">
        <v>0</v>
      </c>
      <c r="P30" s="126"/>
      <c r="Q30" s="125"/>
      <c r="R30" s="124">
        <v>2466000</v>
      </c>
      <c r="S30" s="126"/>
      <c r="T30" s="126"/>
      <c r="U30" s="125"/>
    </row>
    <row r="31" spans="1:21" ht="18" customHeight="1" x14ac:dyDescent="0.3">
      <c r="A31" s="136" t="s">
        <v>78</v>
      </c>
      <c r="B31" s="126"/>
      <c r="C31" s="125"/>
      <c r="D31" s="136" t="s">
        <v>72</v>
      </c>
      <c r="E31" s="126"/>
      <c r="F31" s="126"/>
      <c r="G31" s="126"/>
      <c r="H31" s="126"/>
      <c r="I31" s="125"/>
      <c r="J31" s="124">
        <v>1380500</v>
      </c>
      <c r="K31" s="126"/>
      <c r="L31" s="125"/>
      <c r="M31" s="124">
        <v>0</v>
      </c>
      <c r="N31" s="125"/>
      <c r="O31" s="124">
        <v>0</v>
      </c>
      <c r="P31" s="126"/>
      <c r="Q31" s="125"/>
      <c r="R31" s="124">
        <v>1380500</v>
      </c>
      <c r="S31" s="126"/>
      <c r="T31" s="126"/>
      <c r="U31" s="125"/>
    </row>
    <row r="32" spans="1:21" ht="18" customHeight="1" x14ac:dyDescent="0.3">
      <c r="A32" s="136" t="s">
        <v>77</v>
      </c>
      <c r="B32" s="126"/>
      <c r="C32" s="125"/>
      <c r="D32" s="136" t="s">
        <v>60</v>
      </c>
      <c r="E32" s="126"/>
      <c r="F32" s="126"/>
      <c r="G32" s="126"/>
      <c r="H32" s="126"/>
      <c r="I32" s="125"/>
      <c r="J32" s="124">
        <v>0</v>
      </c>
      <c r="K32" s="126"/>
      <c r="L32" s="125"/>
      <c r="M32" s="124">
        <v>1635</v>
      </c>
      <c r="N32" s="125"/>
      <c r="O32" s="124">
        <v>1635</v>
      </c>
      <c r="P32" s="126"/>
      <c r="Q32" s="125"/>
      <c r="R32" s="124">
        <v>0</v>
      </c>
      <c r="S32" s="126"/>
      <c r="T32" s="126"/>
      <c r="U32" s="125"/>
    </row>
    <row r="33" spans="1:21" ht="18" customHeight="1" x14ac:dyDescent="0.3">
      <c r="A33" s="136" t="s">
        <v>76</v>
      </c>
      <c r="B33" s="126"/>
      <c r="C33" s="125"/>
      <c r="D33" s="136" t="s">
        <v>75</v>
      </c>
      <c r="E33" s="126"/>
      <c r="F33" s="126"/>
      <c r="G33" s="126"/>
      <c r="H33" s="126"/>
      <c r="I33" s="125"/>
      <c r="J33" s="124">
        <v>0</v>
      </c>
      <c r="K33" s="126"/>
      <c r="L33" s="125"/>
      <c r="M33" s="124">
        <v>7263</v>
      </c>
      <c r="N33" s="125"/>
      <c r="O33" s="124">
        <v>7263</v>
      </c>
      <c r="P33" s="126"/>
      <c r="Q33" s="125"/>
      <c r="R33" s="124">
        <v>0</v>
      </c>
      <c r="S33" s="126"/>
      <c r="T33" s="126"/>
      <c r="U33" s="125"/>
    </row>
    <row r="34" spans="1:21" ht="18" customHeight="1" x14ac:dyDescent="0.3">
      <c r="A34" s="138" t="s">
        <v>74</v>
      </c>
      <c r="B34" s="126"/>
      <c r="C34" s="125"/>
      <c r="D34" s="136" t="s">
        <v>73</v>
      </c>
      <c r="E34" s="126"/>
      <c r="F34" s="126"/>
      <c r="G34" s="126"/>
      <c r="H34" s="126"/>
      <c r="I34" s="125"/>
      <c r="J34" s="139">
        <v>9570488</v>
      </c>
      <c r="K34" s="126"/>
      <c r="L34" s="125"/>
      <c r="M34" s="139">
        <v>687499.58</v>
      </c>
      <c r="N34" s="125"/>
      <c r="O34" s="139">
        <v>680463.8</v>
      </c>
      <c r="P34" s="126"/>
      <c r="Q34" s="125"/>
      <c r="R34" s="139">
        <v>9577523.7799999993</v>
      </c>
      <c r="S34" s="126"/>
      <c r="T34" s="126"/>
      <c r="U34" s="125"/>
    </row>
    <row r="35" spans="1:21" ht="0" hidden="1" customHeight="1" x14ac:dyDescent="0.3"/>
  </sheetData>
  <mergeCells count="121">
    <mergeCell ref="A32:C32"/>
    <mergeCell ref="D32:I32"/>
    <mergeCell ref="J32:L32"/>
    <mergeCell ref="M32:N32"/>
    <mergeCell ref="O32:Q32"/>
    <mergeCell ref="R32:U32"/>
    <mergeCell ref="A31:C31"/>
    <mergeCell ref="R33:U33"/>
    <mergeCell ref="A34:C34"/>
    <mergeCell ref="D34:I34"/>
    <mergeCell ref="J34:L34"/>
    <mergeCell ref="M34:N34"/>
    <mergeCell ref="O34:Q34"/>
    <mergeCell ref="R34:U34"/>
    <mergeCell ref="A33:C33"/>
    <mergeCell ref="D33:I33"/>
    <mergeCell ref="J33:L33"/>
    <mergeCell ref="M33:N33"/>
    <mergeCell ref="O33:Q33"/>
    <mergeCell ref="R30:U30"/>
    <mergeCell ref="A29:C29"/>
    <mergeCell ref="D29:I29"/>
    <mergeCell ref="J29:L29"/>
    <mergeCell ref="M29:N29"/>
    <mergeCell ref="O29:Q29"/>
    <mergeCell ref="D31:I31"/>
    <mergeCell ref="J31:L31"/>
    <mergeCell ref="M31:N31"/>
    <mergeCell ref="O31:Q31"/>
    <mergeCell ref="R29:U29"/>
    <mergeCell ref="A30:C30"/>
    <mergeCell ref="D30:I30"/>
    <mergeCell ref="J30:L30"/>
    <mergeCell ref="M30:N30"/>
    <mergeCell ref="O30:Q30"/>
    <mergeCell ref="R31:U31"/>
    <mergeCell ref="A26:C26"/>
    <mergeCell ref="D26:I26"/>
    <mergeCell ref="J26:L26"/>
    <mergeCell ref="M26:N26"/>
    <mergeCell ref="O26:Q26"/>
    <mergeCell ref="R26:U26"/>
    <mergeCell ref="A25:C25"/>
    <mergeCell ref="R27:U27"/>
    <mergeCell ref="A28:C28"/>
    <mergeCell ref="D28:I28"/>
    <mergeCell ref="J28:L28"/>
    <mergeCell ref="M28:N28"/>
    <mergeCell ref="O28:Q28"/>
    <mergeCell ref="R28:U28"/>
    <mergeCell ref="A27:C27"/>
    <mergeCell ref="D27:I27"/>
    <mergeCell ref="J27:L27"/>
    <mergeCell ref="M27:N27"/>
    <mergeCell ref="O27:Q27"/>
    <mergeCell ref="R24:U24"/>
    <mergeCell ref="A23:C23"/>
    <mergeCell ref="D23:I23"/>
    <mergeCell ref="J23:L23"/>
    <mergeCell ref="M23:N23"/>
    <mergeCell ref="O23:Q23"/>
    <mergeCell ref="D25:I25"/>
    <mergeCell ref="J25:L25"/>
    <mergeCell ref="M25:N25"/>
    <mergeCell ref="O25:Q25"/>
    <mergeCell ref="R23:U23"/>
    <mergeCell ref="A24:C24"/>
    <mergeCell ref="D24:I24"/>
    <mergeCell ref="J24:L24"/>
    <mergeCell ref="M24:N24"/>
    <mergeCell ref="O24:Q24"/>
    <mergeCell ref="R25:U25"/>
    <mergeCell ref="A19:C19"/>
    <mergeCell ref="R21:U21"/>
    <mergeCell ref="A22:C22"/>
    <mergeCell ref="D22:I22"/>
    <mergeCell ref="J22:L22"/>
    <mergeCell ref="M22:N22"/>
    <mergeCell ref="O22:Q22"/>
    <mergeCell ref="R22:U22"/>
    <mergeCell ref="A21:C21"/>
    <mergeCell ref="D21:I21"/>
    <mergeCell ref="J21:L21"/>
    <mergeCell ref="D19:I19"/>
    <mergeCell ref="J19:L19"/>
    <mergeCell ref="M19:N19"/>
    <mergeCell ref="O19:Q19"/>
    <mergeCell ref="M17:N17"/>
    <mergeCell ref="O17:Q17"/>
    <mergeCell ref="M21:N21"/>
    <mergeCell ref="O21:Q21"/>
    <mergeCell ref="R19:U19"/>
    <mergeCell ref="C13:D13"/>
    <mergeCell ref="G13:G14"/>
    <mergeCell ref="I13:J14"/>
    <mergeCell ref="A17:C17"/>
    <mergeCell ref="D17:I17"/>
    <mergeCell ref="J17:L17"/>
    <mergeCell ref="R17:U17"/>
    <mergeCell ref="A18:C18"/>
    <mergeCell ref="D18:I18"/>
    <mergeCell ref="J18:L18"/>
    <mergeCell ref="M18:N18"/>
    <mergeCell ref="O18:Q18"/>
    <mergeCell ref="R18:U18"/>
    <mergeCell ref="A20:C20"/>
    <mergeCell ref="D20:I20"/>
    <mergeCell ref="J20:L20"/>
    <mergeCell ref="M20:N20"/>
    <mergeCell ref="O20:Q20"/>
    <mergeCell ref="R20:U20"/>
    <mergeCell ref="B2:E11"/>
    <mergeCell ref="F2:K8"/>
    <mergeCell ref="N2:O2"/>
    <mergeCell ref="Q2:R3"/>
    <mergeCell ref="T2:V3"/>
    <mergeCell ref="N5:O6"/>
    <mergeCell ref="Q5:R5"/>
    <mergeCell ref="T5:V5"/>
    <mergeCell ref="N8:O9"/>
    <mergeCell ref="Q8:T10"/>
  </mergeCells>
  <pageMargins left="0.39370078740157499" right="0.39370078740157499" top="0.39370078740157499" bottom="0.68897637795275601" header="0.39370078740157499" footer="0.39370078740157499"/>
  <pageSetup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Hoja3</vt:lpstr>
      <vt:lpstr>Hoja2</vt:lpstr>
      <vt:lpstr>Deudores</vt:lpstr>
      <vt:lpstr>REPNCT004ReporteAuxiliarContabl</vt:lpstr>
      <vt:lpstr>Deudores!Área_de_impresión</vt:lpstr>
      <vt:lpstr>REPNCT004ReporteAuxiliarContabl!Títulos_a_imprimir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Perez Colorado</dc:creator>
  <cp:lastModifiedBy>LENOVO</cp:lastModifiedBy>
  <cp:lastPrinted>2016-03-20T21:36:14Z</cp:lastPrinted>
  <dcterms:created xsi:type="dcterms:W3CDTF">2015-10-01T13:58:19Z</dcterms:created>
  <dcterms:modified xsi:type="dcterms:W3CDTF">2023-08-18T00:31:24Z</dcterms:modified>
</cp:coreProperties>
</file>