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estión de Talento Humano\Formatos\"/>
    </mc:Choice>
  </mc:AlternateContent>
  <xr:revisionPtr revIDLastSave="0" documentId="8_{42C58C4B-3CCE-479D-AB76-3147BAE41944}" xr6:coauthVersionLast="47" xr6:coauthVersionMax="47" xr10:uidLastSave="{00000000-0000-0000-0000-000000000000}"/>
  <bookViews>
    <workbookView xWindow="2688" yWindow="2688" windowWidth="17280" windowHeight="8880" tabRatio="926" firstSheet="1" activeTab="2" xr2:uid="{00000000-000D-0000-FFFF-FFFF00000000}"/>
  </bookViews>
  <sheets>
    <sheet name="Director E" sheetId="163" state="hidden" r:id="rId1"/>
    <sheet name="Orden de comisión 1cara" sheetId="158" r:id="rId2"/>
    <sheet name="Orden de comisión 2 Cara" sheetId="43" r:id="rId3"/>
  </sheets>
  <definedNames>
    <definedName name="_xlnm.Print_Area" localSheetId="0">'Director E'!$A$2:$U$37</definedName>
    <definedName name="_xlnm.Print_Area" localSheetId="1">'Orden de comisión 1cara'!$A$1:$U$38</definedName>
    <definedName name="_xlnm.Print_Area" localSheetId="2">'Orden de comisión 2 Cara'!$A$1:$U$34</definedName>
  </definedNames>
  <calcPr calcId="191029"/>
</workbook>
</file>

<file path=xl/calcChain.xml><?xml version="1.0" encoding="utf-8"?>
<calcChain xmlns="http://schemas.openxmlformats.org/spreadsheetml/2006/main">
  <c r="H13" i="163" l="1"/>
  <c r="H12" i="163"/>
  <c r="H14" i="163" s="1"/>
  <c r="R15" i="163" s="1"/>
  <c r="H14" i="43"/>
  <c r="H15" i="43"/>
  <c r="H16" i="43" l="1"/>
  <c r="R17" i="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Dary Gonzalez Muñoz</author>
  </authors>
  <commentList>
    <comment ref="P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Día/mes/año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Número de días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Número de días</t>
        </r>
      </text>
    </comment>
  </commentList>
</comments>
</file>

<file path=xl/sharedStrings.xml><?xml version="1.0" encoding="utf-8"?>
<sst xmlns="http://schemas.openxmlformats.org/spreadsheetml/2006/main" count="268" uniqueCount="222">
  <si>
    <t>SOLICITUD</t>
  </si>
  <si>
    <t>LIQUIDACIÓN PRESUPUESTAL</t>
  </si>
  <si>
    <t>Dias</t>
  </si>
  <si>
    <t>Al 100%</t>
  </si>
  <si>
    <t xml:space="preserve">Asignación básica/Honorarios </t>
  </si>
  <si>
    <t>Valor liquidación</t>
  </si>
  <si>
    <t>Al   50%</t>
  </si>
  <si>
    <t xml:space="preserve">Versión:   </t>
  </si>
  <si>
    <t>Codigo:</t>
  </si>
  <si>
    <t xml:space="preserve">FECHA: </t>
  </si>
  <si>
    <t xml:space="preserve">Ruta de destino: </t>
  </si>
  <si>
    <t xml:space="preserve">Tiquetes: </t>
  </si>
  <si>
    <t xml:space="preserve">Solicitud No: </t>
  </si>
  <si>
    <t xml:space="preserve">Fecha de solicitud: </t>
  </si>
  <si>
    <t>Dependencia solicitante:</t>
  </si>
  <si>
    <t xml:space="preserve">Nombre del comisionado: </t>
  </si>
  <si>
    <t>$</t>
  </si>
  <si>
    <t>Gastos de viaje</t>
  </si>
  <si>
    <t>VALOR TOTAL  COMISION</t>
  </si>
  <si>
    <r>
      <rPr>
        <b/>
        <sz val="12"/>
        <rFont val="Arial Narrow"/>
        <family val="2"/>
      </rPr>
      <t>Firma de quien recibe y revisa la legalización  _________</t>
    </r>
    <r>
      <rPr>
        <b/>
        <sz val="11"/>
        <rFont val="Arial Narrow"/>
        <family val="2"/>
      </rPr>
      <t>____________________________________</t>
    </r>
  </si>
  <si>
    <t>Fecha de salida:</t>
  </si>
  <si>
    <t>Fecha de regreso:</t>
  </si>
  <si>
    <t>Hora de vuelo:</t>
  </si>
  <si>
    <t>COMISIÓN No.</t>
  </si>
  <si>
    <t>Sistemas de Información</t>
  </si>
  <si>
    <t>Beneficios ecosistémicos</t>
  </si>
  <si>
    <t>Vida Silvestre</t>
  </si>
  <si>
    <t>Investigación y monitoreo</t>
  </si>
  <si>
    <t>Negociación de recursos</t>
  </si>
  <si>
    <t>Fortalecimiento</t>
  </si>
  <si>
    <t>Riesgo gobernabilidad</t>
  </si>
  <si>
    <t>Valoración social</t>
  </si>
  <si>
    <t>Riesgos naturales</t>
  </si>
  <si>
    <t>Ordenamiento territorial</t>
  </si>
  <si>
    <t xml:space="preserve">No. Cédula: </t>
  </si>
  <si>
    <t>_________________________________________________</t>
  </si>
  <si>
    <t>Tarifa diaria $</t>
  </si>
  <si>
    <t xml:space="preserve">Fecha de llegada   </t>
  </si>
  <si>
    <t xml:space="preserve">Fecha de salida  </t>
  </si>
  <si>
    <t xml:space="preserve">Número de días  </t>
  </si>
  <si>
    <t xml:space="preserve">Liberar  $ </t>
  </si>
  <si>
    <t>Legalizar $</t>
  </si>
  <si>
    <t xml:space="preserve">No. Cuenta por pagar (SIIF) </t>
  </si>
  <si>
    <t>PNN Catatumbo Bari</t>
  </si>
  <si>
    <t>ANU Los Estoraques</t>
  </si>
  <si>
    <t>PNN Tatama</t>
  </si>
  <si>
    <t>PNN Selva de Florencia</t>
  </si>
  <si>
    <t>PNN Puracé</t>
  </si>
  <si>
    <t>SFF Galeras</t>
  </si>
  <si>
    <t>PNN La Paya</t>
  </si>
  <si>
    <t>PNN Río Puré</t>
  </si>
  <si>
    <t>PNN Yaigoje Apaporis</t>
  </si>
  <si>
    <t>RNN Nukak</t>
  </si>
  <si>
    <t>PNN Serranía de Chiribiquete</t>
  </si>
  <si>
    <t>Subdirección Administrativa y Financiera</t>
  </si>
  <si>
    <t>Dirección General</t>
  </si>
  <si>
    <t>Grupo Asuntos Internacionales y Cooperación</t>
  </si>
  <si>
    <t>Oficina Asesora Jurídica</t>
  </si>
  <si>
    <t>Oficina Asesora Planeación</t>
  </si>
  <si>
    <t>Grupo Gestión Financiera</t>
  </si>
  <si>
    <t>Grupo Procesos Corporativos</t>
  </si>
  <si>
    <t>Grupo Contratos</t>
  </si>
  <si>
    <t>Número Solicitud CDP</t>
  </si>
  <si>
    <t>PNN Orquideas</t>
  </si>
  <si>
    <t>Grupo Sistemas de Información y Radiocomunicaciones</t>
  </si>
  <si>
    <r>
      <t xml:space="preserve">No. anexos de legalización </t>
    </r>
    <r>
      <rPr>
        <sz val="9"/>
        <rFont val="Arial Narrow"/>
        <family val="2"/>
      </rPr>
      <t>(Soportes conforme a lo indicado en la resolución de viáticos vigente</t>
    </r>
    <r>
      <rPr>
        <sz val="12"/>
        <rFont val="Arial Narrow"/>
        <family val="2"/>
      </rPr>
      <t xml:space="preserve">):   </t>
    </r>
  </si>
  <si>
    <t>Número de RP</t>
  </si>
  <si>
    <t>Fecha</t>
  </si>
  <si>
    <t>Número de CDP</t>
  </si>
  <si>
    <t>_______________________________________________</t>
  </si>
  <si>
    <t>Cancelación</t>
  </si>
  <si>
    <t xml:space="preserve">Observaciones y/o justificación si la comisión comprende fines de semana: </t>
  </si>
  <si>
    <t>Legalización</t>
  </si>
  <si>
    <t>LEGALIZACION O CANCELACIÓN</t>
  </si>
  <si>
    <t>CONFERIR Y ORDENAR</t>
  </si>
  <si>
    <t>Vigente desde: 05/02/2014</t>
  </si>
  <si>
    <t>Evento</t>
  </si>
  <si>
    <t>No aplica</t>
  </si>
  <si>
    <t xml:space="preserve">PNN Serranía de Los Churumbelos </t>
  </si>
  <si>
    <t>PNN El Cocuy</t>
  </si>
  <si>
    <t>PNN Guanenta Alto del Río Fonce</t>
  </si>
  <si>
    <t>PNN Pisba</t>
  </si>
  <si>
    <t>PNN Serranía de Los Yariguies</t>
  </si>
  <si>
    <t>PNN Tama</t>
  </si>
  <si>
    <t>LA SUBDIRECTORA ADMINISTRATIVA Y FINANCIERA DE PARQUES NACIONALES NATURALES DE COLOMBIA</t>
  </si>
  <si>
    <t>NUBIA LUCIA WILCHES QUINTANA</t>
  </si>
  <si>
    <t>Subdirectora Administrativa y Financiera</t>
  </si>
  <si>
    <t>FORMATO ORDEN DE COMISIÓN
(DIRECCIÓN GENERAL)</t>
  </si>
  <si>
    <t>GTH_FO_32</t>
  </si>
  <si>
    <t>LIQUIDACION</t>
  </si>
  <si>
    <t>NUBIA LUCÍA WILCHES QUINTANA</t>
  </si>
  <si>
    <t xml:space="preserve">Dirección General </t>
  </si>
  <si>
    <t>Firma</t>
  </si>
  <si>
    <t>Firma del Supervisor</t>
  </si>
  <si>
    <t>SFF Iguaque</t>
  </si>
  <si>
    <t>PNN Complejo Volcánico Doña Juana Cascabel</t>
  </si>
  <si>
    <t>PNN Cueva de Los Guacharos</t>
  </si>
  <si>
    <t>PNN Las Hermosas</t>
  </si>
  <si>
    <t>PNN Los Nevados</t>
  </si>
  <si>
    <t>PNN Nevado del Huila</t>
  </si>
  <si>
    <t>SFF Isla de la Corota</t>
  </si>
  <si>
    <t>SFF Otún Quimbaya</t>
  </si>
  <si>
    <t>Sub-sede Popayán</t>
  </si>
  <si>
    <t>PNN Bahía Portete</t>
  </si>
  <si>
    <t>PNN Corales del Rosario y San Bernardo</t>
  </si>
  <si>
    <t>PNN Macuira</t>
  </si>
  <si>
    <t>PNN Old Providence MC Bean Lagoon</t>
  </si>
  <si>
    <t>PNN Paramillo</t>
  </si>
  <si>
    <t>PNN Sierra Nevada de Santa Marta</t>
  </si>
  <si>
    <t>PNN Tayrona</t>
  </si>
  <si>
    <t>Santuario de Fauna Acandi, Playón y Playona</t>
  </si>
  <si>
    <t>SFF Ciénaga Grande de Santa Marta</t>
  </si>
  <si>
    <t>SFF El Corchal El Mono Hernández</t>
  </si>
  <si>
    <t>SFF Los Colorados</t>
  </si>
  <si>
    <t>SFF Los Flamencos</t>
  </si>
  <si>
    <t>PNN Chingaza</t>
  </si>
  <si>
    <t>PNN Cordillera de Los Picachos</t>
  </si>
  <si>
    <t>PNN Sierra de La Macarena</t>
  </si>
  <si>
    <t>PNN Sumapaz</t>
  </si>
  <si>
    <t>PNN Tinigua</t>
  </si>
  <si>
    <t>PNN Tuparro</t>
  </si>
  <si>
    <t>PNN Farallones de Cali</t>
  </si>
  <si>
    <t>PNN Gorgona</t>
  </si>
  <si>
    <t>PNN Katios</t>
  </si>
  <si>
    <t>PNN Munchique</t>
  </si>
  <si>
    <t>PNN Sanquianga</t>
  </si>
  <si>
    <t>PNN Uramba Bahía Málaga</t>
  </si>
  <si>
    <t>PNN Utría</t>
  </si>
  <si>
    <t>Confiere autorización de viaje y orden de pago de gastos de desplazamiento internacional de acuerdo con los datos registrados en la solicitud y ordena la siguiente liquidación presupuestal:</t>
  </si>
  <si>
    <t>NOTA: Esta autorización de viaje debe legalizase dentro de los cinco días hábiles siguientes a la finalización de la misma, conforme a lo establecido en la resolución de viáticos vigente.</t>
  </si>
  <si>
    <t>GTH_FO_28</t>
  </si>
  <si>
    <t>Oficina Asesora de Planeación</t>
  </si>
  <si>
    <t>DEPENDENCIA QUE ASUME GASTO</t>
  </si>
  <si>
    <t>PRODUCTO</t>
  </si>
  <si>
    <t>PRESUPUESTO</t>
  </si>
  <si>
    <t>USO PPTAL:</t>
  </si>
  <si>
    <t>Cuenta Bancaria:</t>
  </si>
  <si>
    <t xml:space="preserve">No. </t>
  </si>
  <si>
    <t>Objeto de la comisión:</t>
  </si>
  <si>
    <t xml:space="preserve">Gastos de permanencia: </t>
  </si>
  <si>
    <t>Gastos de traslado:</t>
  </si>
  <si>
    <t xml:space="preserve">  </t>
  </si>
  <si>
    <t>Los aquí firmantes certificamos que el objeto de la presente autorización de viaje guarda relación con el objeto del contrato y con las obligaciones contractuales</t>
  </si>
  <si>
    <t>Correo electrónico:</t>
  </si>
  <si>
    <t>Valor honorarios mensuales:</t>
  </si>
  <si>
    <t>Número Celular:</t>
  </si>
  <si>
    <t>Banco:</t>
  </si>
  <si>
    <t xml:space="preserve">Valor gastos de viaje ó gastos de traslado:  $ </t>
  </si>
  <si>
    <t>BANCO AGRARIO DE COLOMBIA S.A.</t>
  </si>
  <si>
    <t>FONAM</t>
  </si>
  <si>
    <t>Servicio de transporte</t>
  </si>
  <si>
    <t>A-02-02-02-006-004</t>
  </si>
  <si>
    <t>BANCO BILBAO VIZCAYA ARGENTARIA COLOMBIA S.A. BBVA</t>
  </si>
  <si>
    <t>Documentos de lineamientos técnicos con acuerdos de uso, ocupación y tenencia en las áreas protegidas</t>
  </si>
  <si>
    <t>NACIÓN REC 10</t>
  </si>
  <si>
    <t>BANCO COLPATRIA RED MULTIBANCA COLPATRIA S.A.</t>
  </si>
  <si>
    <t>Documentos de lineamientos técnicos para la conservación de la biodiversidad y sus servicios ecosistémicos</t>
  </si>
  <si>
    <t>NACIÓN REC 11</t>
  </si>
  <si>
    <t>BANCO COMERCIAL AV VILLAS S.A.</t>
  </si>
  <si>
    <t>Documentos de planeación para la conservación de la biodiversidad y sus servicios ecosistémicos</t>
  </si>
  <si>
    <t>Servicios de suministros de comidas</t>
  </si>
  <si>
    <t>A-02-02-02-006-003-03</t>
  </si>
  <si>
    <t>BANCO DAVIVIENDA S.A.</t>
  </si>
  <si>
    <t>Grupo Comunicaciones y Educación Ambiental</t>
  </si>
  <si>
    <t>Sedes mantenidas</t>
  </si>
  <si>
    <t>BANCO DE BOGOTA S. A.</t>
  </si>
  <si>
    <t>Grupo Control Interno</t>
  </si>
  <si>
    <t xml:space="preserve">Servicio de administración y manejo de áreas protegidas </t>
  </si>
  <si>
    <t>Servicios de alojamiento para estancias cortas</t>
  </si>
  <si>
    <t>A-02-02-02-006-003-01</t>
  </si>
  <si>
    <t>BANCO DE OCCIDENTE</t>
  </si>
  <si>
    <t>Grupo Participación Social</t>
  </si>
  <si>
    <t>Servicio de ecoturismo en las áreas protegidas</t>
  </si>
  <si>
    <t>BANCO FALABELLA S A</t>
  </si>
  <si>
    <t>Servicio de educación informal en el marco de la conservación de la biodiversidad y los Servicio ecostémicos</t>
  </si>
  <si>
    <t>BANCO GNB SUDAMERIS S A</t>
  </si>
  <si>
    <t>Grupo Predios</t>
  </si>
  <si>
    <t>Servicio de gestión de calidad</t>
  </si>
  <si>
    <t>Ahorros</t>
  </si>
  <si>
    <t>BANCO PICHINCHA</t>
  </si>
  <si>
    <t>Servicio de prevención, vigilancia y control de las áreas protegidas</t>
  </si>
  <si>
    <t>Corriente</t>
  </si>
  <si>
    <t>BANCO POPULAR S. A.</t>
  </si>
  <si>
    <t>Oficina Gestión del Riesgo</t>
  </si>
  <si>
    <t xml:space="preserve">Servicio de restauración de ecosistemas </t>
  </si>
  <si>
    <t>BANCOLOMBIA S.A.</t>
  </si>
  <si>
    <t>Servicio de seguimiento y evaluación de la gestión institucional</t>
  </si>
  <si>
    <t>BANCOOMEVA</t>
  </si>
  <si>
    <t>Servicio declaración de áreas protegidas</t>
  </si>
  <si>
    <t>BCSC S A</t>
  </si>
  <si>
    <t>Grupo Control Disciplinario Interno</t>
  </si>
  <si>
    <t>Servicios administrativos orientados a mantener un adecuado ambiente laboral</t>
  </si>
  <si>
    <t>CITIBANK COLOMBIA</t>
  </si>
  <si>
    <t>Servicios de información para la gestión administrativa</t>
  </si>
  <si>
    <t>ITAU CORPBANCA COLOMBIA S A</t>
  </si>
  <si>
    <t>Grupo Gestión Humana</t>
  </si>
  <si>
    <t>Grupo Infraestructura</t>
  </si>
  <si>
    <t>Subdirección Gestión y Manejo de Areas Protegidas</t>
  </si>
  <si>
    <t>Grupo Gestión e Integración del Sinap</t>
  </si>
  <si>
    <t>Grupo Planeación y Manejo</t>
  </si>
  <si>
    <t>Grupo Trámites y Evaluación Ambiental</t>
  </si>
  <si>
    <t>Subdirección Sostenibilidad y Negocios Ambientales</t>
  </si>
  <si>
    <t>Dirección Territorial Amazonía</t>
  </si>
  <si>
    <t>PNN Alto Fragua Indi Wasi</t>
  </si>
  <si>
    <t>PNN Amacayacu</t>
  </si>
  <si>
    <t>PNN Cahuinarí</t>
  </si>
  <si>
    <t>RNN Punawai</t>
  </si>
  <si>
    <t>SFF Orito Ingi Ande</t>
  </si>
  <si>
    <t>Dirección Territorial Andes Nororientales</t>
  </si>
  <si>
    <t>Dirección Territorial Andes Occidentales</t>
  </si>
  <si>
    <t>Dirección Territorial Caribe</t>
  </si>
  <si>
    <t>PNN Corales de profundidad</t>
  </si>
  <si>
    <t>Vía Parques Isla Salamanca</t>
  </si>
  <si>
    <t>Dirección Territorial Orinoquía</t>
  </si>
  <si>
    <t>Distrito Nacional  de Manejo Integrado Cinaruco</t>
  </si>
  <si>
    <t>Dirección Territorial Pacífico</t>
  </si>
  <si>
    <t>DNMI Cabo Manglares</t>
  </si>
  <si>
    <t>DNMI Yurupari</t>
  </si>
  <si>
    <t>SFF Malpelo</t>
  </si>
  <si>
    <t>AUTORIZACIÓN DE VIAJE Y ORDEN DE PAGO DE GASTOS DE DESPLAZAMIENTO INTERNACIONAL</t>
  </si>
  <si>
    <t xml:space="preserve">Vigente desde dd/mm/aa: 03/12/2019
</t>
  </si>
  <si>
    <t>Vigente desde dd/mm/aa:
03/12/2019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</si>
</sst>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#,##0;[Red]#,##0"/>
    <numFmt numFmtId="166" formatCode="0;[Red]0"/>
    <numFmt numFmtId="167" formatCode="#,##0.00;[Red]#,##0.00"/>
    <numFmt numFmtId="168" formatCode="d/mm/yyyy;@"/>
    <numFmt numFmtId="169" formatCode="[$-240A]h:mm:ss\ AM/PM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1"/>
      <name val="Tahoma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i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sz val="12"/>
      <color rgb="FF000000"/>
      <name val="Arial Narrow"/>
      <family val="2"/>
    </font>
    <font>
      <sz val="12"/>
      <color rgb="FF222222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37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15" fontId="9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/>
    <xf numFmtId="0" fontId="8" fillId="2" borderId="0" xfId="0" applyFont="1" applyFill="1"/>
    <xf numFmtId="0" fontId="3" fillId="2" borderId="10" xfId="0" applyFont="1" applyFill="1" applyBorder="1" applyAlignment="1">
      <alignment vertical="top"/>
    </xf>
    <xf numFmtId="0" fontId="2" fillId="2" borderId="16" xfId="3" applyFont="1" applyFill="1" applyBorder="1" applyAlignment="1">
      <alignment horizontal="left" vertical="center" wrapText="1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9" fillId="2" borderId="14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167" fontId="7" fillId="2" borderId="14" xfId="0" applyNumberFormat="1" applyFont="1" applyFill="1" applyBorder="1"/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left" vertical="center" wrapText="1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>
      <alignment horizontal="left"/>
    </xf>
    <xf numFmtId="15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9" fillId="0" borderId="14" xfId="0" applyFont="1" applyBorder="1" applyProtection="1">
      <protection locked="0"/>
    </xf>
    <xf numFmtId="0" fontId="3" fillId="2" borderId="18" xfId="0" applyFont="1" applyFill="1" applyBorder="1"/>
    <xf numFmtId="0" fontId="3" fillId="2" borderId="19" xfId="0" applyFont="1" applyFill="1" applyBorder="1"/>
    <xf numFmtId="0" fontId="4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2" borderId="0" xfId="0" applyFont="1" applyFill="1" applyAlignment="1" applyProtection="1">
      <alignment horizontal="right"/>
      <protection locked="0"/>
    </xf>
    <xf numFmtId="0" fontId="9" fillId="0" borderId="16" xfId="0" applyFont="1" applyBorder="1" applyAlignment="1">
      <alignment horizontal="left" vertical="center" wrapText="1"/>
    </xf>
    <xf numFmtId="0" fontId="11" fillId="3" borderId="16" xfId="0" applyFont="1" applyFill="1" applyBorder="1" applyAlignment="1">
      <alignment vertical="center" wrapText="1"/>
    </xf>
    <xf numFmtId="0" fontId="11" fillId="2" borderId="16" xfId="0" applyFont="1" applyFill="1" applyBorder="1"/>
    <xf numFmtId="0" fontId="7" fillId="2" borderId="0" xfId="0" applyFont="1" applyFill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9" fillId="2" borderId="14" xfId="0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167" fontId="7" fillId="2" borderId="14" xfId="0" applyNumberFormat="1" applyFont="1" applyFill="1" applyBorder="1" applyAlignment="1">
      <alignment wrapText="1"/>
    </xf>
    <xf numFmtId="0" fontId="9" fillId="0" borderId="0" xfId="0" applyFont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14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left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3" xfId="0" applyFont="1" applyFill="1" applyBorder="1"/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5" fontId="9" fillId="2" borderId="2" xfId="0" applyNumberFormat="1" applyFont="1" applyFill="1" applyBorder="1" applyAlignment="1">
      <alignment wrapText="1"/>
    </xf>
    <xf numFmtId="165" fontId="9" fillId="2" borderId="0" xfId="0" applyNumberFormat="1" applyFont="1" applyFill="1"/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5" fontId="9" fillId="2" borderId="15" xfId="0" applyNumberFormat="1" applyFont="1" applyFill="1" applyBorder="1" applyAlignment="1">
      <alignment vertical="center"/>
    </xf>
    <xf numFmtId="0" fontId="9" fillId="2" borderId="14" xfId="0" applyFont="1" applyFill="1" applyBorder="1"/>
    <xf numFmtId="165" fontId="9" fillId="2" borderId="14" xfId="0" applyNumberFormat="1" applyFont="1" applyFill="1" applyBorder="1"/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2" xfId="0" applyFont="1" applyFill="1" applyBorder="1"/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16" fillId="3" borderId="0" xfId="0" applyFont="1" applyFill="1"/>
    <xf numFmtId="0" fontId="17" fillId="0" borderId="16" xfId="0" applyFont="1" applyBorder="1"/>
    <xf numFmtId="0" fontId="0" fillId="0" borderId="0" xfId="0" applyAlignment="1">
      <alignment vertical="center" wrapText="1"/>
    </xf>
    <xf numFmtId="0" fontId="18" fillId="2" borderId="10" xfId="0" applyFont="1" applyFill="1" applyBorder="1"/>
    <xf numFmtId="0" fontId="19" fillId="0" borderId="0" xfId="0" applyFont="1"/>
    <xf numFmtId="0" fontId="20" fillId="0" borderId="0" xfId="0" applyFont="1" applyAlignment="1">
      <alignment vertical="center"/>
    </xf>
    <xf numFmtId="0" fontId="11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2" fillId="0" borderId="16" xfId="0" applyFont="1" applyBorder="1"/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right"/>
      <protection locked="0"/>
    </xf>
    <xf numFmtId="165" fontId="3" fillId="2" borderId="7" xfId="0" applyNumberFormat="1" applyFont="1" applyFill="1" applyBorder="1" applyAlignment="1" applyProtection="1">
      <alignment horizontal="center"/>
      <protection locked="0"/>
    </xf>
    <xf numFmtId="167" fontId="3" fillId="2" borderId="7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3" fillId="2" borderId="7" xfId="0" applyNumberFormat="1" applyFont="1" applyFill="1" applyBorder="1" applyAlignment="1" applyProtection="1">
      <alignment horizontal="center"/>
      <protection locked="0"/>
    </xf>
    <xf numFmtId="166" fontId="3" fillId="2" borderId="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textRotation="255" wrapText="1"/>
      <protection locked="0"/>
    </xf>
    <xf numFmtId="0" fontId="6" fillId="2" borderId="30" xfId="0" applyFont="1" applyFill="1" applyBorder="1" applyAlignment="1" applyProtection="1">
      <alignment horizontal="center" vertical="center" textRotation="255" wrapText="1"/>
      <protection locked="0"/>
    </xf>
    <xf numFmtId="0" fontId="6" fillId="2" borderId="31" xfId="0" applyFont="1" applyFill="1" applyBorder="1" applyAlignment="1" applyProtection="1">
      <alignment horizontal="center" vertical="center" textRotation="255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15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5" fontId="3" fillId="2" borderId="21" xfId="0" applyNumberFormat="1" applyFont="1" applyFill="1" applyBorder="1" applyAlignment="1" applyProtection="1">
      <alignment horizontal="center" vertical="center"/>
      <protection locked="0"/>
    </xf>
    <xf numFmtId="165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15" fontId="3" fillId="2" borderId="7" xfId="0" applyNumberFormat="1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165" fontId="9" fillId="2" borderId="7" xfId="0" applyNumberFormat="1" applyFont="1" applyFill="1" applyBorder="1" applyAlignment="1" applyProtection="1">
      <alignment horizontal="center" wrapText="1"/>
      <protection locked="0"/>
    </xf>
    <xf numFmtId="167" fontId="9" fillId="2" borderId="10" xfId="0" applyNumberFormat="1" applyFont="1" applyFill="1" applyBorder="1" applyAlignment="1">
      <alignment horizontal="right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167" fontId="9" fillId="2" borderId="7" xfId="0" applyNumberFormat="1" applyFont="1" applyFill="1" applyBorder="1" applyAlignment="1">
      <alignment horizontal="right" wrapText="1"/>
    </xf>
    <xf numFmtId="167" fontId="9" fillId="2" borderId="7" xfId="0" applyNumberFormat="1" applyFont="1" applyFill="1" applyBorder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167" fontId="7" fillId="2" borderId="13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left" vertical="top" wrapText="1"/>
      <protection locked="0"/>
    </xf>
    <xf numFmtId="0" fontId="7" fillId="2" borderId="33" xfId="0" applyFont="1" applyFill="1" applyBorder="1" applyAlignment="1" applyProtection="1">
      <alignment horizontal="center" vertical="center" textRotation="255" wrapText="1"/>
      <protection locked="0"/>
    </xf>
    <xf numFmtId="0" fontId="7" fillId="2" borderId="30" xfId="0" applyFont="1" applyFill="1" applyBorder="1" applyAlignment="1" applyProtection="1">
      <alignment horizontal="center" vertical="center" textRotation="255" wrapText="1"/>
      <protection locked="0"/>
    </xf>
    <xf numFmtId="0" fontId="7" fillId="2" borderId="31" xfId="0" applyFont="1" applyFill="1" applyBorder="1" applyAlignment="1" applyProtection="1">
      <alignment horizontal="center" vertical="center" textRotation="255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166" fontId="9" fillId="0" borderId="19" xfId="0" applyNumberFormat="1" applyFont="1" applyBorder="1" applyAlignment="1" applyProtection="1">
      <alignment horizontal="center" wrapText="1"/>
      <protection locked="0"/>
    </xf>
    <xf numFmtId="166" fontId="9" fillId="2" borderId="19" xfId="0" applyNumberFormat="1" applyFont="1" applyFill="1" applyBorder="1" applyAlignment="1" applyProtection="1">
      <alignment horizontal="center" wrapText="1"/>
      <protection locked="0"/>
    </xf>
    <xf numFmtId="15" fontId="9" fillId="2" borderId="19" xfId="0" applyNumberFormat="1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167" fontId="9" fillId="2" borderId="7" xfId="0" applyNumberFormat="1" applyFont="1" applyFill="1" applyBorder="1" applyAlignment="1" applyProtection="1">
      <alignment horizontal="right"/>
      <protection locked="0"/>
    </xf>
    <xf numFmtId="167" fontId="9" fillId="2" borderId="7" xfId="0" applyNumberFormat="1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68" fontId="3" fillId="2" borderId="19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 applyProtection="1">
      <alignment horizontal="center"/>
      <protection locked="0"/>
    </xf>
    <xf numFmtId="43" fontId="2" fillId="0" borderId="7" xfId="4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9" fillId="2" borderId="32" xfId="0" applyNumberFormat="1" applyFont="1" applyFill="1" applyBorder="1" applyAlignment="1">
      <alignment horizontal="center" wrapText="1"/>
    </xf>
    <xf numFmtId="168" fontId="9" fillId="2" borderId="32" xfId="0" applyNumberFormat="1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justify" vertical="center"/>
    </xf>
    <xf numFmtId="0" fontId="15" fillId="2" borderId="33" xfId="0" applyFont="1" applyFill="1" applyBorder="1" applyAlignment="1">
      <alignment horizontal="center" vertical="center" textRotation="255"/>
    </xf>
    <xf numFmtId="0" fontId="15" fillId="2" borderId="30" xfId="0" applyFont="1" applyFill="1" applyBorder="1" applyAlignment="1">
      <alignment horizontal="center" vertical="center" textRotation="255"/>
    </xf>
    <xf numFmtId="0" fontId="15" fillId="2" borderId="31" xfId="0" applyFont="1" applyFill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9" fontId="9" fillId="2" borderId="32" xfId="0" applyNumberFormat="1" applyFont="1" applyFill="1" applyBorder="1" applyAlignment="1">
      <alignment horizontal="center"/>
    </xf>
    <xf numFmtId="169" fontId="9" fillId="2" borderId="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168" fontId="9" fillId="2" borderId="32" xfId="0" applyNumberFormat="1" applyFont="1" applyFill="1" applyBorder="1" applyAlignment="1">
      <alignment horizontal="center"/>
    </xf>
    <xf numFmtId="168" fontId="9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justify" vertical="center"/>
    </xf>
    <xf numFmtId="0" fontId="13" fillId="0" borderId="32" xfId="0" applyFont="1" applyBorder="1" applyAlignment="1">
      <alignment horizontal="justify" vertical="center"/>
    </xf>
    <xf numFmtId="0" fontId="13" fillId="0" borderId="35" xfId="0" applyFont="1" applyBorder="1" applyAlignment="1">
      <alignment horizontal="justify" vertical="center"/>
    </xf>
    <xf numFmtId="0" fontId="7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horizontal="justify" vertical="center" wrapText="1"/>
    </xf>
    <xf numFmtId="15" fontId="9" fillId="2" borderId="0" xfId="0" applyNumberFormat="1" applyFont="1" applyFill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9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wrapText="1"/>
    </xf>
    <xf numFmtId="165" fontId="3" fillId="2" borderId="10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167" fontId="9" fillId="2" borderId="10" xfId="0" applyNumberFormat="1" applyFont="1" applyFill="1" applyBorder="1" applyAlignment="1" applyProtection="1">
      <alignment horizontal="right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horizontal="center" vertical="center" textRotation="255" wrapText="1"/>
    </xf>
    <xf numFmtId="0" fontId="7" fillId="2" borderId="31" xfId="0" applyFont="1" applyFill="1" applyBorder="1" applyAlignment="1">
      <alignment horizontal="center" vertical="center" textRotation="255" wrapText="1"/>
    </xf>
    <xf numFmtId="165" fontId="9" fillId="2" borderId="10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4" xfId="0" applyFont="1" applyFill="1" applyBorder="1" applyAlignment="1">
      <alignment horizontal="center"/>
    </xf>
    <xf numFmtId="165" fontId="9" fillId="2" borderId="7" xfId="0" applyNumberFormat="1" applyFont="1" applyFill="1" applyBorder="1" applyAlignment="1" applyProtection="1">
      <alignment horizontal="center"/>
      <protection locked="0"/>
    </xf>
    <xf numFmtId="167" fontId="7" fillId="2" borderId="13" xfId="0" applyNumberFormat="1" applyFont="1" applyFill="1" applyBorder="1" applyAlignment="1">
      <alignment horizontal="center"/>
    </xf>
    <xf numFmtId="168" fontId="3" fillId="2" borderId="7" xfId="0" applyNumberFormat="1" applyFont="1" applyFill="1" applyBorder="1" applyAlignment="1" applyProtection="1">
      <alignment horizontal="center"/>
      <protection locked="0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_Consoli Presupuesto 2007 Bogota 1-dic-06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133350</xdr:rowOff>
    </xdr:from>
    <xdr:to>
      <xdr:col>5</xdr:col>
      <xdr:colOff>295275</xdr:colOff>
      <xdr:row>4</xdr:row>
      <xdr:rowOff>161925</xdr:rowOff>
    </xdr:to>
    <xdr:pic>
      <xdr:nvPicPr>
        <xdr:cNvPr id="2" name="4 Imagen" descr="Logo PN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61950"/>
          <a:ext cx="1666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47625</xdr:rowOff>
    </xdr:from>
    <xdr:to>
      <xdr:col>2</xdr:col>
      <xdr:colOff>85725</xdr:colOff>
      <xdr:row>3</xdr:row>
      <xdr:rowOff>409575</xdr:rowOff>
    </xdr:to>
    <xdr:pic>
      <xdr:nvPicPr>
        <xdr:cNvPr id="5" name="Imagen 4" descr="Logo Parques 300 DP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6225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2</xdr:col>
      <xdr:colOff>200025</xdr:colOff>
      <xdr:row>3</xdr:row>
      <xdr:rowOff>276225</xdr:rowOff>
    </xdr:to>
    <xdr:pic>
      <xdr:nvPicPr>
        <xdr:cNvPr id="3" name="Imagen 3" descr="Logo Parques 300 DP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X37"/>
  <sheetViews>
    <sheetView workbookViewId="0">
      <selection activeCell="AA8" sqref="AA8"/>
    </sheetView>
  </sheetViews>
  <sheetFormatPr baseColWidth="10" defaultColWidth="4.6640625" defaultRowHeight="18.600000000000001" customHeight="1" x14ac:dyDescent="0.25"/>
  <cols>
    <col min="1" max="1" width="6" style="28" customWidth="1"/>
    <col min="2" max="3" width="4.6640625" style="28" customWidth="1"/>
    <col min="4" max="4" width="5.44140625" style="28" customWidth="1"/>
    <col min="5" max="5" width="5.33203125" style="28" customWidth="1"/>
    <col min="6" max="6" width="8.33203125" style="28" customWidth="1"/>
    <col min="7" max="7" width="5.88671875" style="28" customWidth="1"/>
    <col min="8" max="8" width="4.5546875" style="28" customWidth="1"/>
    <col min="9" max="9" width="4.6640625" style="28"/>
    <col min="10" max="10" width="6.33203125" style="28" customWidth="1"/>
    <col min="11" max="11" width="4.6640625" style="28"/>
    <col min="12" max="12" width="4.5546875" style="28" customWidth="1"/>
    <col min="13" max="13" width="5.5546875" style="28" customWidth="1"/>
    <col min="14" max="14" width="5.33203125" style="28" customWidth="1"/>
    <col min="15" max="15" width="4.88671875" style="28" customWidth="1"/>
    <col min="16" max="16" width="4.6640625" style="28"/>
    <col min="17" max="17" width="8.109375" style="28" customWidth="1"/>
    <col min="18" max="20" width="4.6640625" style="28"/>
    <col min="21" max="21" width="7.5546875" style="28" customWidth="1"/>
    <col min="22" max="245" width="4.6640625" style="28"/>
    <col min="246" max="246" width="3.44140625" style="28" customWidth="1"/>
    <col min="247" max="249" width="4.6640625" style="28" customWidth="1"/>
    <col min="250" max="250" width="6.5546875" style="28" customWidth="1"/>
    <col min="251" max="251" width="4.6640625" style="28" customWidth="1"/>
    <col min="252" max="252" width="5.88671875" style="28" customWidth="1"/>
    <col min="253" max="16384" width="4.6640625" style="28"/>
  </cols>
  <sheetData>
    <row r="1" spans="1:24" ht="18.600000000000001" customHeight="1" thickBot="1" x14ac:dyDescent="0.3"/>
    <row r="2" spans="1:24" ht="18.600000000000001" customHeight="1" x14ac:dyDescent="0.25">
      <c r="A2" s="188"/>
      <c r="B2" s="189"/>
      <c r="C2" s="189"/>
      <c r="D2" s="189"/>
      <c r="E2" s="189"/>
      <c r="F2" s="190"/>
      <c r="G2" s="197" t="s">
        <v>87</v>
      </c>
      <c r="H2" s="198"/>
      <c r="I2" s="198"/>
      <c r="J2" s="198"/>
      <c r="K2" s="198"/>
      <c r="L2" s="198"/>
      <c r="M2" s="198"/>
      <c r="N2" s="198"/>
      <c r="O2" s="198"/>
      <c r="P2" s="199"/>
      <c r="Q2" s="75" t="s">
        <v>8</v>
      </c>
      <c r="R2" s="76" t="s">
        <v>88</v>
      </c>
      <c r="S2" s="76"/>
      <c r="T2" s="76"/>
      <c r="U2" s="77"/>
      <c r="V2" s="27"/>
      <c r="W2" s="27"/>
      <c r="X2" s="27"/>
    </row>
    <row r="3" spans="1:24" ht="18.600000000000001" customHeight="1" x14ac:dyDescent="0.25">
      <c r="A3" s="191"/>
      <c r="B3" s="192"/>
      <c r="C3" s="192"/>
      <c r="D3" s="192"/>
      <c r="E3" s="192"/>
      <c r="F3" s="193"/>
      <c r="G3" s="200"/>
      <c r="H3" s="201"/>
      <c r="I3" s="201"/>
      <c r="J3" s="201"/>
      <c r="K3" s="201"/>
      <c r="L3" s="201"/>
      <c r="M3" s="201"/>
      <c r="N3" s="201"/>
      <c r="O3" s="201"/>
      <c r="P3" s="202"/>
      <c r="Q3" s="78"/>
      <c r="R3" s="79"/>
      <c r="S3" s="79"/>
      <c r="T3" s="79"/>
      <c r="U3" s="80"/>
      <c r="V3" s="27"/>
      <c r="W3" s="27"/>
      <c r="X3" s="27"/>
    </row>
    <row r="4" spans="1:24" ht="35.25" customHeight="1" x14ac:dyDescent="0.25">
      <c r="A4" s="191"/>
      <c r="B4" s="192"/>
      <c r="C4" s="192"/>
      <c r="D4" s="192"/>
      <c r="E4" s="192"/>
      <c r="F4" s="193"/>
      <c r="G4" s="200"/>
      <c r="H4" s="201"/>
      <c r="I4" s="201"/>
      <c r="J4" s="201"/>
      <c r="K4" s="201"/>
      <c r="L4" s="201"/>
      <c r="M4" s="201"/>
      <c r="N4" s="201"/>
      <c r="O4" s="201"/>
      <c r="P4" s="202"/>
      <c r="Q4" s="81" t="s">
        <v>7</v>
      </c>
      <c r="R4" s="82">
        <v>1</v>
      </c>
      <c r="S4" s="83"/>
      <c r="T4" s="83"/>
      <c r="U4" s="84"/>
      <c r="V4" s="27"/>
      <c r="W4" s="27"/>
      <c r="X4" s="27"/>
    </row>
    <row r="5" spans="1:24" ht="42" customHeight="1" thickBot="1" x14ac:dyDescent="0.3">
      <c r="A5" s="194"/>
      <c r="B5" s="195"/>
      <c r="C5" s="195"/>
      <c r="D5" s="195"/>
      <c r="E5" s="195"/>
      <c r="F5" s="196"/>
      <c r="G5" s="203"/>
      <c r="H5" s="204"/>
      <c r="I5" s="204"/>
      <c r="J5" s="204"/>
      <c r="K5" s="204"/>
      <c r="L5" s="204"/>
      <c r="M5" s="204"/>
      <c r="N5" s="204"/>
      <c r="O5" s="204"/>
      <c r="P5" s="205"/>
      <c r="Q5" s="206" t="s">
        <v>75</v>
      </c>
      <c r="R5" s="207"/>
      <c r="S5" s="207"/>
      <c r="T5" s="207"/>
      <c r="U5" s="208"/>
      <c r="V5" s="27"/>
      <c r="W5" s="27"/>
      <c r="X5" s="27"/>
    </row>
    <row r="6" spans="1:24" ht="6" customHeight="1" x14ac:dyDescent="0.25">
      <c r="A6" s="8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  <c r="V6" s="27"/>
      <c r="W6" s="27"/>
      <c r="X6" s="27"/>
    </row>
    <row r="7" spans="1:24" ht="0.75" customHeight="1" thickBot="1" x14ac:dyDescent="0.3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V7" s="27"/>
      <c r="W7" s="27"/>
      <c r="X7" s="27"/>
    </row>
    <row r="8" spans="1:24" s="36" customFormat="1" ht="38.25" customHeight="1" thickBot="1" x14ac:dyDescent="0.35">
      <c r="A8" s="209" t="s">
        <v>89</v>
      </c>
      <c r="B8" s="212" t="s">
        <v>62</v>
      </c>
      <c r="C8" s="213"/>
      <c r="D8" s="213"/>
      <c r="E8" s="213"/>
      <c r="F8" s="214">
        <v>14214</v>
      </c>
      <c r="G8" s="214"/>
      <c r="H8" s="89"/>
      <c r="I8" s="213" t="s">
        <v>68</v>
      </c>
      <c r="J8" s="213"/>
      <c r="K8" s="213"/>
      <c r="L8" s="215">
        <v>13014</v>
      </c>
      <c r="M8" s="215"/>
      <c r="N8" s="215"/>
      <c r="O8" s="215"/>
      <c r="P8" s="213" t="s">
        <v>67</v>
      </c>
      <c r="Q8" s="213"/>
      <c r="R8" s="216">
        <v>41653</v>
      </c>
      <c r="S8" s="216"/>
      <c r="T8" s="216"/>
      <c r="U8" s="90"/>
      <c r="V8" s="35"/>
      <c r="W8" s="35"/>
      <c r="X8" s="35"/>
    </row>
    <row r="9" spans="1:24" s="40" customFormat="1" ht="40.5" customHeight="1" x14ac:dyDescent="0.3">
      <c r="A9" s="210"/>
      <c r="B9" s="217" t="s">
        <v>1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218"/>
      <c r="V9" s="38"/>
      <c r="W9" s="38"/>
      <c r="X9" s="38"/>
    </row>
    <row r="10" spans="1:24" s="40" customFormat="1" ht="14.25" customHeight="1" x14ac:dyDescent="0.3">
      <c r="A10" s="210"/>
      <c r="B10" s="91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92"/>
      <c r="V10" s="38"/>
      <c r="W10" s="38"/>
      <c r="X10" s="38"/>
    </row>
    <row r="11" spans="1:24" ht="24.75" customHeight="1" x14ac:dyDescent="0.3">
      <c r="A11" s="210"/>
      <c r="B11" s="219" t="s">
        <v>4</v>
      </c>
      <c r="C11" s="220"/>
      <c r="D11" s="220"/>
      <c r="E11" s="220"/>
      <c r="F11" s="220"/>
      <c r="G11" s="94" t="s">
        <v>16</v>
      </c>
      <c r="H11" s="221">
        <v>4850665</v>
      </c>
      <c r="I11" s="221"/>
      <c r="J11" s="221"/>
      <c r="K11" s="221"/>
      <c r="L11" s="38"/>
      <c r="M11" s="38" t="s">
        <v>36</v>
      </c>
      <c r="N11" s="38"/>
      <c r="O11" s="38"/>
      <c r="P11" s="222">
        <v>237292</v>
      </c>
      <c r="Q11" s="222"/>
      <c r="R11" s="222"/>
      <c r="S11" s="94"/>
      <c r="T11" s="94"/>
      <c r="U11" s="95"/>
      <c r="V11" s="27"/>
      <c r="W11" s="27"/>
      <c r="X11" s="27"/>
    </row>
    <row r="12" spans="1:24" ht="24.75" customHeight="1" x14ac:dyDescent="0.3">
      <c r="A12" s="210"/>
      <c r="B12" s="93" t="s">
        <v>2</v>
      </c>
      <c r="C12" s="174"/>
      <c r="D12" s="174"/>
      <c r="E12" s="94"/>
      <c r="F12" s="94" t="s">
        <v>3</v>
      </c>
      <c r="G12" s="94" t="s">
        <v>16</v>
      </c>
      <c r="H12" s="178">
        <f>C12*P11</f>
        <v>0</v>
      </c>
      <c r="I12" s="178"/>
      <c r="J12" s="178"/>
      <c r="K12" s="178"/>
      <c r="L12" s="94"/>
      <c r="M12" s="94"/>
      <c r="N12" s="94"/>
      <c r="O12" s="94"/>
      <c r="P12" s="107"/>
      <c r="Q12" s="94"/>
      <c r="R12" s="94"/>
      <c r="S12" s="94"/>
      <c r="T12" s="94"/>
      <c r="U12" s="95"/>
      <c r="V12" s="27"/>
      <c r="W12" s="27"/>
      <c r="X12" s="27"/>
    </row>
    <row r="13" spans="1:24" s="44" customFormat="1" ht="24.75" customHeight="1" x14ac:dyDescent="0.3">
      <c r="A13" s="210"/>
      <c r="B13" s="93" t="s">
        <v>2</v>
      </c>
      <c r="C13" s="174">
        <v>1</v>
      </c>
      <c r="D13" s="174"/>
      <c r="E13" s="94"/>
      <c r="F13" s="94" t="s">
        <v>6</v>
      </c>
      <c r="G13" s="94" t="s">
        <v>16</v>
      </c>
      <c r="H13" s="175">
        <f>P11*50%*C13</f>
        <v>118646</v>
      </c>
      <c r="I13" s="175"/>
      <c r="J13" s="175"/>
      <c r="K13" s="175"/>
      <c r="L13" s="94"/>
      <c r="M13" s="94"/>
      <c r="N13" s="94"/>
      <c r="O13" s="94"/>
      <c r="P13" s="107"/>
      <c r="Q13" s="94"/>
      <c r="R13" s="94"/>
      <c r="S13" s="94"/>
      <c r="T13" s="94"/>
      <c r="U13" s="95"/>
      <c r="V13" s="43"/>
      <c r="W13" s="43"/>
      <c r="X13" s="43"/>
    </row>
    <row r="14" spans="1:24" ht="24.75" customHeight="1" x14ac:dyDescent="0.3">
      <c r="A14" s="210"/>
      <c r="B14" s="176" t="s">
        <v>5</v>
      </c>
      <c r="C14" s="177"/>
      <c r="D14" s="177"/>
      <c r="E14" s="177"/>
      <c r="F14" s="177"/>
      <c r="G14" s="94" t="s">
        <v>16</v>
      </c>
      <c r="H14" s="178">
        <f>SUM(H12:K13)</f>
        <v>118646</v>
      </c>
      <c r="I14" s="178"/>
      <c r="J14" s="178"/>
      <c r="K14" s="178"/>
      <c r="L14" s="94"/>
      <c r="M14" s="94"/>
      <c r="N14" s="94"/>
      <c r="O14" s="94"/>
      <c r="P14" s="96"/>
      <c r="Q14" s="96"/>
      <c r="R14" s="94"/>
      <c r="S14" s="94"/>
      <c r="T14" s="94"/>
      <c r="U14" s="95"/>
      <c r="V14" s="27"/>
      <c r="W14" s="27"/>
      <c r="X14" s="27"/>
    </row>
    <row r="15" spans="1:24" ht="24.75" customHeight="1" thickBot="1" x14ac:dyDescent="0.35">
      <c r="A15" s="210"/>
      <c r="B15" s="176" t="s">
        <v>17</v>
      </c>
      <c r="C15" s="177"/>
      <c r="D15" s="177"/>
      <c r="E15" s="177"/>
      <c r="F15" s="177"/>
      <c r="G15" s="94" t="s">
        <v>16</v>
      </c>
      <c r="H15" s="179"/>
      <c r="I15" s="179"/>
      <c r="J15" s="179"/>
      <c r="K15" s="179"/>
      <c r="L15" s="94"/>
      <c r="M15" s="180" t="s">
        <v>18</v>
      </c>
      <c r="N15" s="180"/>
      <c r="O15" s="180"/>
      <c r="P15" s="180"/>
      <c r="Q15" s="180"/>
      <c r="R15" s="181">
        <f>+H14+H15</f>
        <v>118646</v>
      </c>
      <c r="S15" s="181"/>
      <c r="T15" s="181"/>
      <c r="U15" s="97"/>
      <c r="V15" s="27"/>
      <c r="W15" s="27"/>
      <c r="X15" s="27"/>
    </row>
    <row r="16" spans="1:24" s="44" customFormat="1" ht="57.75" customHeight="1" x14ac:dyDescent="0.3">
      <c r="A16" s="210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6"/>
      <c r="Q16" s="96"/>
      <c r="R16" s="94"/>
      <c r="S16" s="94"/>
      <c r="T16" s="94"/>
      <c r="U16" s="95"/>
      <c r="V16" s="43"/>
      <c r="W16" s="43"/>
      <c r="X16" s="43"/>
    </row>
    <row r="17" spans="1:24" s="44" customFormat="1" ht="33.75" customHeight="1" x14ac:dyDescent="0.25">
      <c r="A17" s="210"/>
      <c r="B17" s="182" t="s">
        <v>35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4"/>
      <c r="V17" s="43"/>
      <c r="W17" s="43"/>
      <c r="X17" s="43"/>
    </row>
    <row r="18" spans="1:24" s="44" customFormat="1" ht="20.25" customHeight="1" x14ac:dyDescent="0.25">
      <c r="A18" s="210"/>
      <c r="B18" s="185" t="s">
        <v>90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7"/>
      <c r="V18" s="43"/>
      <c r="W18" s="43"/>
      <c r="X18" s="43"/>
    </row>
    <row r="19" spans="1:24" s="44" customFormat="1" ht="16.5" customHeight="1" x14ac:dyDescent="0.25">
      <c r="A19" s="210"/>
      <c r="B19" s="182" t="s">
        <v>86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4"/>
      <c r="V19" s="43"/>
      <c r="W19" s="43"/>
      <c r="X19" s="43"/>
    </row>
    <row r="20" spans="1:24" s="44" customFormat="1" ht="21" customHeight="1" x14ac:dyDescent="0.25">
      <c r="A20" s="210"/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43"/>
      <c r="W20" s="43"/>
      <c r="X20" s="43"/>
    </row>
    <row r="21" spans="1:24" s="44" customFormat="1" ht="10.5" customHeight="1" thickBot="1" x14ac:dyDescent="0.35">
      <c r="A21" s="210"/>
      <c r="B21" s="98"/>
      <c r="C21" s="150" t="s">
        <v>66</v>
      </c>
      <c r="D21" s="150"/>
      <c r="E21" s="150"/>
      <c r="F21" s="173"/>
      <c r="G21" s="173"/>
      <c r="H21" s="173"/>
      <c r="I21" s="173"/>
      <c r="J21" s="98"/>
      <c r="K21" s="98"/>
      <c r="L21" s="98"/>
      <c r="M21" s="150" t="s">
        <v>67</v>
      </c>
      <c r="N21" s="150"/>
      <c r="O21" s="173"/>
      <c r="P21" s="173"/>
      <c r="Q21" s="173"/>
      <c r="R21" s="173"/>
      <c r="S21" s="98"/>
      <c r="T21" s="98"/>
      <c r="U21" s="99"/>
      <c r="V21" s="43"/>
      <c r="W21" s="43"/>
      <c r="X21" s="43"/>
    </row>
    <row r="22" spans="1:24" ht="18.75" customHeight="1" x14ac:dyDescent="0.25">
      <c r="A22" s="210"/>
      <c r="B22" s="100"/>
      <c r="C22" s="149"/>
      <c r="D22" s="149"/>
      <c r="E22" s="149"/>
      <c r="F22" s="149"/>
      <c r="G22" s="149"/>
      <c r="H22" s="149"/>
      <c r="I22" s="74"/>
      <c r="J22" s="74"/>
      <c r="K22" s="150"/>
      <c r="L22" s="150"/>
      <c r="M22" s="150"/>
      <c r="N22" s="74"/>
      <c r="O22" s="74"/>
      <c r="P22" s="74"/>
      <c r="Q22" s="108"/>
      <c r="R22" s="149"/>
      <c r="S22" s="149"/>
      <c r="T22" s="149"/>
      <c r="U22" s="101"/>
      <c r="V22" s="27"/>
      <c r="W22" s="27"/>
      <c r="X22" s="27"/>
    </row>
    <row r="23" spans="1:24" ht="6" customHeight="1" thickBot="1" x14ac:dyDescent="0.3">
      <c r="A23" s="211"/>
      <c r="B23" s="102"/>
      <c r="C23" s="102"/>
      <c r="D23" s="102"/>
      <c r="E23" s="102"/>
      <c r="F23" s="102"/>
      <c r="G23" s="102"/>
      <c r="H23" s="102"/>
      <c r="I23" s="102"/>
      <c r="J23" s="102"/>
      <c r="K23" s="67"/>
      <c r="L23" s="67"/>
      <c r="M23" s="67"/>
      <c r="N23" s="67"/>
      <c r="O23" s="67"/>
      <c r="P23" s="67"/>
      <c r="Q23" s="102"/>
      <c r="R23" s="102"/>
      <c r="S23" s="102"/>
      <c r="T23" s="102"/>
      <c r="U23" s="103"/>
      <c r="V23" s="27"/>
      <c r="W23" s="27"/>
      <c r="X23" s="27"/>
    </row>
    <row r="24" spans="1:24" s="44" customFormat="1" ht="34.5" customHeight="1" x14ac:dyDescent="0.3">
      <c r="A24" s="151" t="s">
        <v>73</v>
      </c>
      <c r="B24" s="154"/>
      <c r="C24" s="155"/>
      <c r="D24" s="155"/>
      <c r="E24" s="156"/>
      <c r="F24" s="156"/>
      <c r="G24" s="156"/>
      <c r="H24" s="25"/>
      <c r="I24" s="34"/>
      <c r="J24" s="34"/>
      <c r="K24" s="34"/>
      <c r="L24" s="157"/>
      <c r="M24" s="157"/>
      <c r="N24" s="157"/>
      <c r="O24" s="157"/>
      <c r="P24" s="158"/>
      <c r="Q24" s="158"/>
      <c r="R24" s="158"/>
      <c r="S24" s="159"/>
      <c r="T24" s="159"/>
      <c r="U24" s="45"/>
      <c r="V24" s="43"/>
      <c r="W24" s="43"/>
      <c r="X24" s="43"/>
    </row>
    <row r="25" spans="1:24" s="44" customFormat="1" ht="27.75" customHeight="1" x14ac:dyDescent="0.3">
      <c r="A25" s="152"/>
      <c r="E25" s="160" t="s">
        <v>72</v>
      </c>
      <c r="F25" s="160"/>
      <c r="G25" s="161"/>
      <c r="H25" s="57"/>
      <c r="L25" s="35" t="s">
        <v>70</v>
      </c>
      <c r="M25" s="35"/>
      <c r="O25" s="57"/>
      <c r="R25" s="70"/>
      <c r="S25" s="52"/>
      <c r="T25" s="52"/>
      <c r="U25" s="53"/>
      <c r="V25" s="43"/>
      <c r="W25" s="43"/>
      <c r="X25" s="43"/>
    </row>
    <row r="26" spans="1:24" s="44" customFormat="1" ht="34.5" customHeight="1" x14ac:dyDescent="0.3">
      <c r="A26" s="152"/>
      <c r="B26" s="171" t="s">
        <v>38</v>
      </c>
      <c r="C26" s="146"/>
      <c r="D26" s="146"/>
      <c r="E26" s="172"/>
      <c r="F26" s="172"/>
      <c r="G26" s="172"/>
      <c r="H26" s="27"/>
      <c r="I26" s="38" t="s">
        <v>37</v>
      </c>
      <c r="J26" s="38"/>
      <c r="K26" s="38"/>
      <c r="L26" s="142"/>
      <c r="M26" s="142"/>
      <c r="N26" s="142"/>
      <c r="O26" s="142"/>
      <c r="P26" s="143" t="s">
        <v>39</v>
      </c>
      <c r="Q26" s="143"/>
      <c r="R26" s="143"/>
      <c r="S26" s="144"/>
      <c r="T26" s="144"/>
      <c r="U26" s="53"/>
      <c r="V26" s="43"/>
      <c r="W26" s="43"/>
      <c r="X26" s="43"/>
    </row>
    <row r="27" spans="1:24" s="44" customFormat="1" ht="34.5" customHeight="1" x14ac:dyDescent="0.3">
      <c r="A27" s="152"/>
      <c r="B27" s="38" t="s">
        <v>40</v>
      </c>
      <c r="C27" s="27"/>
      <c r="D27" s="145"/>
      <c r="E27" s="145"/>
      <c r="F27" s="145"/>
      <c r="G27" s="145"/>
      <c r="H27" s="27"/>
      <c r="I27" s="38" t="s">
        <v>41</v>
      </c>
      <c r="J27" s="27"/>
      <c r="K27" s="144"/>
      <c r="L27" s="144"/>
      <c r="M27" s="144"/>
      <c r="N27" s="144"/>
      <c r="O27" s="146" t="s">
        <v>42</v>
      </c>
      <c r="P27" s="146"/>
      <c r="Q27" s="146"/>
      <c r="R27" s="146"/>
      <c r="S27" s="146"/>
      <c r="T27" s="147"/>
      <c r="U27" s="148"/>
      <c r="V27" s="43"/>
      <c r="W27" s="43"/>
      <c r="X27" s="43"/>
    </row>
    <row r="28" spans="1:24" s="44" customFormat="1" ht="39" customHeight="1" x14ac:dyDescent="0.3">
      <c r="A28" s="152"/>
      <c r="B28" s="38" t="s">
        <v>65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62"/>
      <c r="P28" s="162"/>
      <c r="Q28" s="162"/>
      <c r="R28" s="43"/>
      <c r="S28" s="43"/>
      <c r="T28" s="163"/>
      <c r="U28" s="164"/>
      <c r="V28" s="43"/>
      <c r="W28" s="43"/>
      <c r="X28" s="43"/>
    </row>
    <row r="29" spans="1:24" s="44" customFormat="1" ht="34.5" customHeight="1" x14ac:dyDescent="0.25">
      <c r="A29" s="15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33"/>
      <c r="V29" s="43"/>
      <c r="W29" s="43"/>
      <c r="X29" s="43"/>
    </row>
    <row r="30" spans="1:24" ht="24.75" customHeight="1" x14ac:dyDescent="0.3">
      <c r="A30" s="152"/>
      <c r="B30" s="165" t="s">
        <v>19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7"/>
      <c r="V30" s="27"/>
      <c r="W30" s="27"/>
      <c r="X30" s="27"/>
    </row>
    <row r="31" spans="1:24" ht="20.25" customHeight="1" thickBot="1" x14ac:dyDescent="0.3">
      <c r="A31" s="153"/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70"/>
      <c r="V31" s="27"/>
      <c r="W31" s="27"/>
      <c r="X31" s="27"/>
    </row>
    <row r="32" spans="1:24" ht="3.75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8.600000000000001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18.600000000000001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7" spans="1:24" ht="18.600000000000001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</sheetData>
  <mergeCells count="54">
    <mergeCell ref="A2:F5"/>
    <mergeCell ref="G2:P5"/>
    <mergeCell ref="Q5:U5"/>
    <mergeCell ref="A8:A23"/>
    <mergeCell ref="B8:E8"/>
    <mergeCell ref="F8:G8"/>
    <mergeCell ref="I8:K8"/>
    <mergeCell ref="L8:O8"/>
    <mergeCell ref="P8:Q8"/>
    <mergeCell ref="R8:T8"/>
    <mergeCell ref="B9:U9"/>
    <mergeCell ref="B11:F11"/>
    <mergeCell ref="H11:K11"/>
    <mergeCell ref="P11:R11"/>
    <mergeCell ref="C12:D12"/>
    <mergeCell ref="H12:K12"/>
    <mergeCell ref="C21:E21"/>
    <mergeCell ref="F21:I21"/>
    <mergeCell ref="M21:N21"/>
    <mergeCell ref="O21:R21"/>
    <mergeCell ref="C13:D13"/>
    <mergeCell ref="H13:K13"/>
    <mergeCell ref="B14:F14"/>
    <mergeCell ref="H14:K14"/>
    <mergeCell ref="B15:F15"/>
    <mergeCell ref="H15:K15"/>
    <mergeCell ref="M15:Q15"/>
    <mergeCell ref="R15:T15"/>
    <mergeCell ref="B17:U17"/>
    <mergeCell ref="B18:U18"/>
    <mergeCell ref="B19:U19"/>
    <mergeCell ref="C22:H22"/>
    <mergeCell ref="K22:M22"/>
    <mergeCell ref="R22:T22"/>
    <mergeCell ref="A24:A31"/>
    <mergeCell ref="B24:D24"/>
    <mergeCell ref="E24:G24"/>
    <mergeCell ref="L24:O24"/>
    <mergeCell ref="P24:R24"/>
    <mergeCell ref="S24:T24"/>
    <mergeCell ref="E25:G25"/>
    <mergeCell ref="O28:Q28"/>
    <mergeCell ref="T28:U28"/>
    <mergeCell ref="B30:U30"/>
    <mergeCell ref="B31:U31"/>
    <mergeCell ref="B26:D26"/>
    <mergeCell ref="E26:G26"/>
    <mergeCell ref="L26:O26"/>
    <mergeCell ref="P26:R26"/>
    <mergeCell ref="S26:T26"/>
    <mergeCell ref="D27:G27"/>
    <mergeCell ref="K27:N27"/>
    <mergeCell ref="O27:S27"/>
    <mergeCell ref="T27:U27"/>
  </mergeCells>
  <dataValidations count="3">
    <dataValidation type="list" allowBlank="1" showInputMessage="1" showErrorMessage="1" errorTitle="Error en el tipo de formato" error="Por favor seleccione uno de la lista" promptTitle="Formato" prompt="Seleccione de la lista haciendo click en la flecha de despliegue justo al lado derecho de esta celda" sqref="P65498:U65498" xr:uid="{00000000-0002-0000-0000-000000000000}">
      <formula1>#REF!</formula1>
    </dataValidation>
    <dataValidation type="decimal" operator="greaterThanOrEqual" allowBlank="1" showInputMessage="1" showErrorMessage="1" errorTitle="Error en Valor máximo" error="Asegúrese que el dato ingresado es un número" sqref="P65514:U65515" xr:uid="{00000000-0002-0000-0000-000001000000}">
      <formula1>0</formula1>
    </dataValidation>
    <dataValidation type="date" allowBlank="1" showInputMessage="1" showErrorMessage="1" errorTitle="Error" error="Por favor digite una fecha válida en formato dd-mmm-aaaa_x000a__x000a_Ejemplo: 05-jun-2004" promptTitle="Fecha" prompt="Fecha de trámite formato dd-mmm-aaaa_x000a__x000a_Ejemplo:_x000a_05-jun-2004" sqref="P65492:T65492" xr:uid="{00000000-0002-0000-0000-000002000000}">
      <formula1>37987</formula1>
      <formula2>44196</formula2>
    </dataValidation>
  </dataValidations>
  <printOptions horizontalCentered="1"/>
  <pageMargins left="0.70866141732283472" right="0.70866141732283472" top="1.1417322834645669" bottom="0.94488188976377963" header="0.31496062992125984" footer="0.31496062992125984"/>
  <pageSetup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DR94"/>
  <sheetViews>
    <sheetView zoomScale="80" zoomScaleNormal="80" zoomScaleSheetLayoutView="100" workbookViewId="0">
      <selection activeCell="P4" sqref="P4:U4"/>
    </sheetView>
  </sheetViews>
  <sheetFormatPr baseColWidth="10" defaultColWidth="4.6640625" defaultRowHeight="18.600000000000001" customHeight="1" x14ac:dyDescent="0.25"/>
  <cols>
    <col min="1" max="1" width="5" style="1" customWidth="1"/>
    <col min="2" max="2" width="12.109375" style="1" customWidth="1"/>
    <col min="3" max="3" width="11.44140625" style="1" customWidth="1"/>
    <col min="4" max="4" width="9.44140625" style="1" customWidth="1"/>
    <col min="5" max="5" width="8.5546875" style="1" customWidth="1"/>
    <col min="6" max="6" width="7.44140625" style="1" customWidth="1"/>
    <col min="7" max="7" width="6.33203125" style="1" customWidth="1"/>
    <col min="8" max="8" width="7.44140625" style="1" customWidth="1"/>
    <col min="9" max="9" width="8" style="1" customWidth="1"/>
    <col min="10" max="10" width="4.88671875" style="1" customWidth="1"/>
    <col min="11" max="11" width="11.33203125" style="1" customWidth="1"/>
    <col min="12" max="12" width="7.33203125" style="1" customWidth="1"/>
    <col min="13" max="13" width="7.5546875" style="1" customWidth="1"/>
    <col min="14" max="14" width="6.5546875" style="1" customWidth="1"/>
    <col min="15" max="15" width="4.44140625" style="1" customWidth="1"/>
    <col min="16" max="16" width="6.6640625" style="1" customWidth="1"/>
    <col min="17" max="17" width="2.6640625" style="1" customWidth="1"/>
    <col min="18" max="18" width="4.33203125" style="1" customWidth="1"/>
    <col min="19" max="19" width="6.44140625" style="1" customWidth="1"/>
    <col min="20" max="20" width="7.6640625" style="1" customWidth="1"/>
    <col min="21" max="21" width="2.44140625" style="1" customWidth="1"/>
    <col min="22" max="91" width="4.6640625" style="1"/>
    <col min="92" max="92" width="30.33203125" style="1" hidden="1" customWidth="1"/>
    <col min="93" max="94" width="4.6640625" style="1"/>
    <col min="95" max="95" width="6.6640625" style="1" customWidth="1"/>
    <col min="96" max="96" width="55.88671875" style="1" customWidth="1"/>
    <col min="97" max="97" width="4.6640625" style="1" customWidth="1"/>
    <col min="98" max="98" width="38.88671875" style="1" hidden="1" customWidth="1"/>
    <col min="99" max="99" width="4.6640625" style="1" hidden="1" customWidth="1"/>
    <col min="100" max="100" width="18.33203125" style="1" hidden="1" customWidth="1"/>
    <col min="101" max="104" width="4.6640625" style="1" hidden="1" customWidth="1"/>
    <col min="105" max="105" width="30.33203125" style="1" hidden="1" customWidth="1"/>
    <col min="106" max="106" width="19.5546875" style="1" hidden="1" customWidth="1"/>
    <col min="107" max="110" width="4.6640625" style="1" hidden="1" customWidth="1"/>
    <col min="111" max="111" width="54.44140625" style="1" hidden="1" customWidth="1"/>
    <col min="112" max="122" width="4.6640625" style="1" customWidth="1"/>
    <col min="123" max="230" width="4.6640625" style="1"/>
    <col min="231" max="231" width="3.44140625" style="1" customWidth="1"/>
    <col min="232" max="234" width="4.6640625" style="1" customWidth="1"/>
    <col min="235" max="235" width="6.5546875" style="1" customWidth="1"/>
    <col min="236" max="236" width="4.6640625" style="1" customWidth="1"/>
    <col min="237" max="237" width="5.88671875" style="1" customWidth="1"/>
    <col min="238" max="16384" width="4.6640625" style="1"/>
  </cols>
  <sheetData>
    <row r="1" spans="1:122" ht="18.600000000000001" customHeight="1" x14ac:dyDescent="0.3">
      <c r="A1" s="275"/>
      <c r="B1" s="276"/>
      <c r="C1" s="277"/>
      <c r="D1" s="284" t="s">
        <v>219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/>
      <c r="P1" s="4" t="s">
        <v>8</v>
      </c>
      <c r="Q1" s="3" t="s">
        <v>130</v>
      </c>
      <c r="R1" s="3"/>
      <c r="S1" s="3"/>
      <c r="T1" s="3"/>
      <c r="U1" s="5"/>
      <c r="DG1" s="131" t="s">
        <v>148</v>
      </c>
    </row>
    <row r="2" spans="1:122" ht="21" customHeight="1" x14ac:dyDescent="0.3">
      <c r="A2" s="278"/>
      <c r="B2" s="279"/>
      <c r="C2" s="280"/>
      <c r="D2" s="287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9"/>
      <c r="P2" s="8"/>
      <c r="Q2" s="9"/>
      <c r="R2" s="9"/>
      <c r="S2" s="9"/>
      <c r="T2" s="9"/>
      <c r="U2" s="10"/>
      <c r="CR2" s="71" t="s">
        <v>76</v>
      </c>
      <c r="CT2" s="132" t="s">
        <v>167</v>
      </c>
      <c r="CU2" s="133"/>
      <c r="CV2" s="1" t="s">
        <v>149</v>
      </c>
      <c r="CX2" s="1" t="s">
        <v>150</v>
      </c>
      <c r="DB2" s="134" t="s">
        <v>151</v>
      </c>
      <c r="DC2" s="134"/>
      <c r="DD2" s="134"/>
      <c r="DG2" s="131" t="s">
        <v>152</v>
      </c>
    </row>
    <row r="3" spans="1:122" ht="31.5" customHeight="1" x14ac:dyDescent="0.3">
      <c r="A3" s="278"/>
      <c r="B3" s="279"/>
      <c r="C3" s="280"/>
      <c r="D3" s="287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11" t="s">
        <v>7</v>
      </c>
      <c r="Q3" s="22"/>
      <c r="R3" s="141">
        <v>5</v>
      </c>
      <c r="S3" s="12"/>
      <c r="T3" s="12"/>
      <c r="U3" s="13"/>
      <c r="CR3" s="71" t="s">
        <v>77</v>
      </c>
      <c r="CT3" s="132" t="s">
        <v>153</v>
      </c>
      <c r="CU3" s="133"/>
      <c r="CV3" s="1" t="s">
        <v>154</v>
      </c>
      <c r="DG3" s="131" t="s">
        <v>155</v>
      </c>
    </row>
    <row r="4" spans="1:122" ht="51" customHeight="1" thickBot="1" x14ac:dyDescent="0.35">
      <c r="A4" s="281"/>
      <c r="B4" s="282"/>
      <c r="C4" s="283"/>
      <c r="D4" s="290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2"/>
      <c r="P4" s="294" t="s">
        <v>220</v>
      </c>
      <c r="Q4" s="295"/>
      <c r="R4" s="295"/>
      <c r="S4" s="295"/>
      <c r="T4" s="295"/>
      <c r="U4" s="296"/>
      <c r="CR4" s="72" t="s">
        <v>55</v>
      </c>
      <c r="CT4" s="132" t="s">
        <v>156</v>
      </c>
      <c r="CU4" s="133"/>
      <c r="CV4" s="1" t="s">
        <v>157</v>
      </c>
      <c r="DG4" s="131" t="s">
        <v>158</v>
      </c>
    </row>
    <row r="5" spans="1:122" ht="6" customHeight="1" thickBot="1" x14ac:dyDescent="0.35">
      <c r="A5" s="60"/>
      <c r="B5" s="61"/>
      <c r="C5" s="61"/>
      <c r="D5" s="61"/>
      <c r="E5" s="61"/>
      <c r="F5" s="61"/>
      <c r="G5" s="62"/>
      <c r="H5" s="62"/>
      <c r="I5" s="62"/>
      <c r="J5" s="62"/>
      <c r="K5" s="62"/>
      <c r="L5" s="62"/>
      <c r="M5" s="62"/>
      <c r="N5" s="62"/>
      <c r="O5" s="62"/>
      <c r="P5" s="63"/>
      <c r="Q5" s="63"/>
      <c r="R5" s="63"/>
      <c r="S5" s="63"/>
      <c r="T5" s="63"/>
      <c r="U5" s="64"/>
      <c r="CR5" s="72" t="s">
        <v>56</v>
      </c>
      <c r="CT5" s="132" t="s">
        <v>159</v>
      </c>
      <c r="CU5" s="133"/>
      <c r="CX5" s="135" t="s">
        <v>160</v>
      </c>
      <c r="DB5" s="135" t="s">
        <v>161</v>
      </c>
      <c r="DG5" s="131" t="s">
        <v>162</v>
      </c>
    </row>
    <row r="6" spans="1:122" ht="38.25" customHeight="1" thickBot="1" x14ac:dyDescent="0.35">
      <c r="A6" s="6"/>
      <c r="B6" s="7"/>
      <c r="C6" s="7"/>
      <c r="D6" s="7"/>
      <c r="E6" s="21" t="s">
        <v>23</v>
      </c>
      <c r="F6" s="7"/>
      <c r="G6" s="21"/>
      <c r="H6" s="282"/>
      <c r="I6" s="282"/>
      <c r="J6" s="282"/>
      <c r="K6" s="7"/>
      <c r="L6" s="21" t="s">
        <v>9</v>
      </c>
      <c r="M6" s="7"/>
      <c r="N6" s="233"/>
      <c r="O6" s="233"/>
      <c r="P6" s="233"/>
      <c r="Q6" s="233"/>
      <c r="R6" s="233"/>
      <c r="S6" s="7"/>
      <c r="T6" s="7"/>
      <c r="U6" s="19"/>
      <c r="CR6" s="72" t="s">
        <v>163</v>
      </c>
      <c r="CT6" s="132" t="s">
        <v>164</v>
      </c>
      <c r="CU6" s="133"/>
      <c r="DG6" s="131" t="s">
        <v>165</v>
      </c>
    </row>
    <row r="7" spans="1:122" ht="11.25" customHeight="1" thickBot="1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0"/>
      <c r="CR7" s="72" t="s">
        <v>166</v>
      </c>
      <c r="CU7" s="133"/>
      <c r="CX7" s="135" t="s">
        <v>168</v>
      </c>
      <c r="DB7" s="135" t="s">
        <v>169</v>
      </c>
      <c r="DG7" s="131" t="s">
        <v>170</v>
      </c>
    </row>
    <row r="8" spans="1:122" s="2" customFormat="1" ht="33.75" customHeight="1" x14ac:dyDescent="0.3">
      <c r="A8" s="259" t="s">
        <v>0</v>
      </c>
      <c r="B8" s="128" t="s">
        <v>12</v>
      </c>
      <c r="C8" s="128"/>
      <c r="D8" s="254"/>
      <c r="E8" s="254"/>
      <c r="F8" s="254"/>
      <c r="G8" s="121"/>
      <c r="H8" s="293" t="s">
        <v>13</v>
      </c>
      <c r="I8" s="293"/>
      <c r="J8" s="293"/>
      <c r="K8" s="293"/>
      <c r="L8" s="255"/>
      <c r="M8" s="255"/>
      <c r="N8" s="255"/>
      <c r="O8" s="255"/>
      <c r="P8" s="255"/>
      <c r="Q8" s="119"/>
      <c r="R8" s="119"/>
      <c r="S8" s="119"/>
      <c r="T8" s="119"/>
      <c r="U8" s="122"/>
      <c r="CN8" s="23" t="s">
        <v>25</v>
      </c>
      <c r="CR8" s="72" t="s">
        <v>171</v>
      </c>
      <c r="CT8" s="132" t="s">
        <v>172</v>
      </c>
      <c r="CU8" s="133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31" t="s">
        <v>173</v>
      </c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s="2" customFormat="1" ht="30" customHeight="1" x14ac:dyDescent="0.3">
      <c r="A9" s="260"/>
      <c r="B9" s="272" t="s">
        <v>14</v>
      </c>
      <c r="C9" s="272"/>
      <c r="D9" s="272"/>
      <c r="E9" s="272"/>
      <c r="F9" s="234"/>
      <c r="G9" s="234"/>
      <c r="H9" s="234"/>
      <c r="I9" s="234"/>
      <c r="J9" s="234"/>
      <c r="K9" s="234"/>
      <c r="L9" s="234"/>
      <c r="M9" s="234"/>
      <c r="N9" s="16"/>
      <c r="O9" s="16"/>
      <c r="P9" s="16"/>
      <c r="Q9" s="16"/>
      <c r="R9" s="16"/>
      <c r="S9" s="116"/>
      <c r="T9" s="116"/>
      <c r="U9" s="18"/>
      <c r="CN9" s="23" t="s">
        <v>29</v>
      </c>
      <c r="CR9" s="72" t="s">
        <v>57</v>
      </c>
      <c r="CT9" s="132" t="s">
        <v>174</v>
      </c>
      <c r="CU9" s="133"/>
      <c r="CX9" s="135"/>
      <c r="CY9" s="1"/>
      <c r="CZ9" s="1"/>
      <c r="DA9" s="1"/>
      <c r="DB9" s="135"/>
      <c r="DC9" s="1"/>
      <c r="DD9" s="1"/>
      <c r="DE9" s="1"/>
      <c r="DG9" s="131" t="s">
        <v>175</v>
      </c>
    </row>
    <row r="10" spans="1:122" ht="30" customHeight="1" x14ac:dyDescent="0.3">
      <c r="A10" s="260"/>
      <c r="B10" s="16" t="s">
        <v>15</v>
      </c>
      <c r="C10" s="16"/>
      <c r="D10" s="234"/>
      <c r="E10" s="234"/>
      <c r="F10" s="234"/>
      <c r="G10" s="234"/>
      <c r="H10" s="234"/>
      <c r="I10" s="234"/>
      <c r="J10" s="16"/>
      <c r="K10" s="116" t="s">
        <v>34</v>
      </c>
      <c r="L10" s="256"/>
      <c r="M10" s="256"/>
      <c r="N10" s="265" t="s">
        <v>145</v>
      </c>
      <c r="O10" s="265"/>
      <c r="P10" s="265"/>
      <c r="Q10" s="265"/>
      <c r="R10" s="234"/>
      <c r="S10" s="234"/>
      <c r="T10" s="234"/>
      <c r="U10" s="125"/>
      <c r="CN10" s="23" t="s">
        <v>27</v>
      </c>
      <c r="CR10" s="72" t="s">
        <v>176</v>
      </c>
      <c r="CS10" s="2"/>
      <c r="CT10" s="132" t="s">
        <v>177</v>
      </c>
      <c r="CU10" s="133"/>
      <c r="CX10" s="1" t="s">
        <v>178</v>
      </c>
      <c r="DG10" s="131" t="s">
        <v>179</v>
      </c>
    </row>
    <row r="11" spans="1:122" ht="30" customHeight="1" x14ac:dyDescent="0.3">
      <c r="A11" s="260"/>
      <c r="B11" s="253" t="s">
        <v>136</v>
      </c>
      <c r="C11" s="253"/>
      <c r="D11" s="130" t="s">
        <v>181</v>
      </c>
      <c r="E11" s="118" t="s">
        <v>137</v>
      </c>
      <c r="F11" s="300"/>
      <c r="G11" s="300"/>
      <c r="H11" s="300"/>
      <c r="J11" s="265" t="s">
        <v>146</v>
      </c>
      <c r="K11" s="265"/>
      <c r="L11" s="298"/>
      <c r="M11" s="298"/>
      <c r="N11" s="298"/>
      <c r="O11" s="298"/>
      <c r="P11" s="298"/>
      <c r="Q11" s="298"/>
      <c r="R11" s="298"/>
      <c r="S11" s="298"/>
      <c r="T11" s="298"/>
      <c r="U11" s="125"/>
      <c r="CN11" s="23"/>
      <c r="CR11" s="72" t="s">
        <v>58</v>
      </c>
      <c r="CS11" s="2"/>
      <c r="CT11" s="132" t="s">
        <v>180</v>
      </c>
      <c r="CU11" s="133"/>
      <c r="CV11" s="2"/>
      <c r="CW11" s="2"/>
      <c r="CX11" s="2" t="s">
        <v>181</v>
      </c>
      <c r="CY11" s="2"/>
      <c r="CZ11" s="2"/>
      <c r="DA11" s="2"/>
      <c r="DB11" s="2"/>
      <c r="DC11" s="2"/>
      <c r="DD11" s="2"/>
      <c r="DE11" s="2"/>
      <c r="DF11" s="2"/>
      <c r="DG11" s="131" t="s">
        <v>182</v>
      </c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</row>
    <row r="12" spans="1:122" ht="32.25" customHeight="1" x14ac:dyDescent="0.3">
      <c r="A12" s="260"/>
      <c r="B12" s="268" t="s">
        <v>144</v>
      </c>
      <c r="C12" s="253"/>
      <c r="D12" s="266"/>
      <c r="E12" s="267"/>
      <c r="F12" s="267"/>
      <c r="G12" s="16"/>
      <c r="H12" s="265" t="s">
        <v>143</v>
      </c>
      <c r="I12" s="265"/>
      <c r="J12" s="265"/>
      <c r="K12" s="234"/>
      <c r="L12" s="234"/>
      <c r="M12" s="234"/>
      <c r="N12" s="234"/>
      <c r="O12" s="234"/>
      <c r="P12" s="234"/>
      <c r="Q12" s="234"/>
      <c r="R12" s="234"/>
      <c r="S12" s="234"/>
      <c r="T12" s="16"/>
      <c r="U12" s="18"/>
      <c r="CN12" s="23"/>
      <c r="CR12" s="72" t="s">
        <v>183</v>
      </c>
      <c r="CS12" s="2"/>
      <c r="CT12" s="132" t="s">
        <v>184</v>
      </c>
      <c r="CU12" s="133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131" t="s">
        <v>185</v>
      </c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</row>
    <row r="13" spans="1:122" s="2" customFormat="1" ht="10.5" customHeight="1" x14ac:dyDescent="0.3">
      <c r="A13" s="26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26"/>
      <c r="CN13" s="23"/>
      <c r="CR13" s="72" t="s">
        <v>54</v>
      </c>
      <c r="CT13" s="132" t="s">
        <v>186</v>
      </c>
      <c r="CU13" s="133"/>
      <c r="DG13" s="131" t="s">
        <v>187</v>
      </c>
    </row>
    <row r="14" spans="1:122" s="2" customFormat="1" ht="21" customHeight="1" x14ac:dyDescent="0.3">
      <c r="A14" s="260"/>
      <c r="B14" s="297" t="s">
        <v>135</v>
      </c>
      <c r="C14" s="297"/>
      <c r="D14" s="16"/>
      <c r="E14" s="298"/>
      <c r="F14" s="298"/>
      <c r="G14" s="298"/>
      <c r="H14" s="298"/>
      <c r="I14" s="298"/>
      <c r="J14" s="298"/>
      <c r="K14" s="120"/>
      <c r="L14" s="256"/>
      <c r="M14" s="256"/>
      <c r="N14" s="256"/>
      <c r="O14" s="256"/>
      <c r="P14" s="256"/>
      <c r="Q14" s="114"/>
      <c r="R14" s="116"/>
      <c r="S14" s="116"/>
      <c r="T14" s="116"/>
      <c r="U14" s="117"/>
      <c r="CN14" s="23"/>
      <c r="CR14" s="72" t="s">
        <v>61</v>
      </c>
      <c r="CS14" s="1"/>
      <c r="CT14" s="132" t="s">
        <v>188</v>
      </c>
      <c r="CU14" s="133"/>
      <c r="DG14" s="131" t="s">
        <v>189</v>
      </c>
    </row>
    <row r="15" spans="1:122" s="2" customFormat="1" ht="20.25" customHeight="1" x14ac:dyDescent="0.3">
      <c r="A15" s="260"/>
      <c r="B15" s="297"/>
      <c r="C15" s="297"/>
      <c r="D15" s="16"/>
      <c r="E15" s="298"/>
      <c r="F15" s="298"/>
      <c r="G15" s="298"/>
      <c r="H15" s="298"/>
      <c r="I15" s="298"/>
      <c r="J15" s="298"/>
      <c r="K15" s="120"/>
      <c r="L15" s="256"/>
      <c r="M15" s="256"/>
      <c r="N15" s="256"/>
      <c r="O15" s="256"/>
      <c r="P15" s="256"/>
      <c r="Q15" s="114"/>
      <c r="R15" s="116"/>
      <c r="S15" s="116"/>
      <c r="T15" s="116"/>
      <c r="U15" s="117"/>
      <c r="CN15" s="23"/>
      <c r="CR15" s="72" t="s">
        <v>190</v>
      </c>
      <c r="CS15" s="1"/>
      <c r="CT15" s="132" t="s">
        <v>191</v>
      </c>
      <c r="CU15" s="133"/>
      <c r="DG15" s="131" t="s">
        <v>192</v>
      </c>
    </row>
    <row r="16" spans="1:122" s="2" customFormat="1" ht="7.5" customHeight="1" thickBot="1" x14ac:dyDescent="0.35">
      <c r="A16" s="260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27"/>
      <c r="CN16" s="23" t="s">
        <v>28</v>
      </c>
      <c r="CR16" s="72" t="s">
        <v>59</v>
      </c>
      <c r="CS16" s="1"/>
      <c r="CT16" s="132" t="s">
        <v>193</v>
      </c>
      <c r="CU16" s="133"/>
      <c r="DG16" s="131" t="s">
        <v>194</v>
      </c>
    </row>
    <row r="17" spans="1:111" s="2" customFormat="1" ht="28.5" customHeight="1" x14ac:dyDescent="0.3">
      <c r="A17" s="260"/>
      <c r="B17" s="110"/>
      <c r="C17" s="110"/>
      <c r="D17" s="110"/>
      <c r="E17" s="249" t="s">
        <v>132</v>
      </c>
      <c r="F17" s="249"/>
      <c r="G17" s="249"/>
      <c r="H17" s="249"/>
      <c r="I17" s="249"/>
      <c r="J17" s="110"/>
      <c r="K17" s="249" t="s">
        <v>133</v>
      </c>
      <c r="L17" s="249"/>
      <c r="M17" s="249"/>
      <c r="N17" s="249"/>
      <c r="O17" s="249"/>
      <c r="P17" s="249"/>
      <c r="Q17" s="110"/>
      <c r="R17" s="249" t="s">
        <v>134</v>
      </c>
      <c r="S17" s="249"/>
      <c r="T17" s="249"/>
      <c r="U17" s="250"/>
      <c r="CN17" s="23" t="s">
        <v>33</v>
      </c>
      <c r="CR17" s="72" t="s">
        <v>195</v>
      </c>
      <c r="CS17" s="1"/>
      <c r="CT17"/>
      <c r="CU17" s="133"/>
      <c r="DG17" s="136"/>
    </row>
    <row r="18" spans="1:111" s="2" customFormat="1" ht="27.75" customHeight="1" x14ac:dyDescent="0.3">
      <c r="A18" s="260"/>
      <c r="B18" s="258" t="s">
        <v>11</v>
      </c>
      <c r="C18" s="258"/>
      <c r="D18" s="299"/>
      <c r="E18" s="299"/>
      <c r="F18" s="299"/>
      <c r="G18" s="299"/>
      <c r="H18" s="299"/>
      <c r="I18" s="299"/>
      <c r="J18" s="111"/>
      <c r="K18" s="257"/>
      <c r="L18" s="257"/>
      <c r="M18" s="257"/>
      <c r="N18" s="257"/>
      <c r="O18" s="257"/>
      <c r="P18" s="257"/>
      <c r="Q18" s="116"/>
      <c r="R18" s="252"/>
      <c r="S18" s="252"/>
      <c r="T18" s="252"/>
      <c r="U18" s="117"/>
      <c r="CN18" s="23"/>
      <c r="CR18" s="72" t="s">
        <v>196</v>
      </c>
      <c r="CS18" s="1"/>
      <c r="CT18"/>
      <c r="CU18"/>
      <c r="DG18" s="136"/>
    </row>
    <row r="19" spans="1:111" s="2" customFormat="1" ht="27.75" customHeight="1" x14ac:dyDescent="0.3">
      <c r="A19" s="260"/>
      <c r="B19" s="320" t="s">
        <v>139</v>
      </c>
      <c r="C19" s="320"/>
      <c r="D19" s="299"/>
      <c r="E19" s="299"/>
      <c r="F19" s="299"/>
      <c r="G19" s="299"/>
      <c r="H19" s="299"/>
      <c r="I19" s="299"/>
      <c r="J19" s="111"/>
      <c r="K19" s="257"/>
      <c r="L19" s="257"/>
      <c r="M19" s="257"/>
      <c r="N19" s="257"/>
      <c r="O19" s="257"/>
      <c r="P19" s="257"/>
      <c r="Q19" s="116"/>
      <c r="R19" s="252"/>
      <c r="S19" s="252"/>
      <c r="T19" s="252"/>
      <c r="U19" s="117"/>
      <c r="CN19" s="23"/>
      <c r="CR19" s="72" t="s">
        <v>60</v>
      </c>
      <c r="CS19" s="1"/>
      <c r="CT19"/>
      <c r="CU19"/>
      <c r="DG19" s="136"/>
    </row>
    <row r="20" spans="1:111" s="2" customFormat="1" ht="27.75" customHeight="1" x14ac:dyDescent="0.3">
      <c r="A20" s="260"/>
      <c r="B20" s="320" t="s">
        <v>140</v>
      </c>
      <c r="C20" s="320"/>
      <c r="D20" s="299"/>
      <c r="E20" s="299"/>
      <c r="F20" s="299"/>
      <c r="G20" s="299"/>
      <c r="H20" s="299"/>
      <c r="I20" s="299"/>
      <c r="J20" s="111"/>
      <c r="K20" s="257"/>
      <c r="L20" s="257"/>
      <c r="M20" s="257"/>
      <c r="N20" s="257"/>
      <c r="O20" s="257"/>
      <c r="P20" s="257"/>
      <c r="Q20" s="116"/>
      <c r="R20" s="252"/>
      <c r="S20" s="252"/>
      <c r="T20" s="252"/>
      <c r="U20" s="117"/>
      <c r="CN20" s="23"/>
      <c r="CR20" s="72" t="s">
        <v>197</v>
      </c>
      <c r="CS20" s="1"/>
      <c r="CT20"/>
      <c r="CU20"/>
      <c r="DG20" s="136"/>
    </row>
    <row r="21" spans="1:111" s="2" customFormat="1" ht="33.75" customHeight="1" x14ac:dyDescent="0.3">
      <c r="A21" s="260"/>
      <c r="B21" s="321" t="s">
        <v>147</v>
      </c>
      <c r="C21" s="321"/>
      <c r="D21" s="321"/>
      <c r="E21" s="321"/>
      <c r="F21" s="322"/>
      <c r="G21" s="322"/>
      <c r="H21" s="251" t="s">
        <v>135</v>
      </c>
      <c r="I21" s="251"/>
      <c r="J21" s="251"/>
      <c r="K21" s="319"/>
      <c r="L21" s="319"/>
      <c r="M21" s="319"/>
      <c r="N21" s="319"/>
      <c r="O21" s="319"/>
      <c r="P21" s="319"/>
      <c r="Q21" s="65"/>
      <c r="R21" s="252"/>
      <c r="S21" s="252"/>
      <c r="T21" s="252"/>
      <c r="U21" s="117"/>
      <c r="CN21" s="23"/>
      <c r="CR21" s="72" t="s">
        <v>198</v>
      </c>
      <c r="CS21" s="1"/>
      <c r="CT21"/>
      <c r="CU21"/>
      <c r="DG21" s="136"/>
    </row>
    <row r="22" spans="1:111" s="2" customFormat="1" ht="11.25" customHeight="1" thickBot="1" x14ac:dyDescent="0.35">
      <c r="A22" s="260"/>
      <c r="B22" s="112"/>
      <c r="C22" s="112"/>
      <c r="D22" s="112"/>
      <c r="E22" s="112"/>
      <c r="F22" s="112"/>
      <c r="G22" s="112"/>
      <c r="H22" s="113" t="s">
        <v>141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23"/>
      <c r="CN22" s="23"/>
      <c r="CR22" s="72" t="s">
        <v>199</v>
      </c>
      <c r="CS22" s="1"/>
      <c r="CT22"/>
      <c r="CU22"/>
      <c r="DG22" s="136"/>
    </row>
    <row r="23" spans="1:111" ht="101.25" customHeight="1" thickBot="1" x14ac:dyDescent="0.35">
      <c r="A23" s="260"/>
      <c r="B23" s="315" t="s">
        <v>138</v>
      </c>
      <c r="C23" s="315"/>
      <c r="D23" s="316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CN23" s="23" t="s">
        <v>30</v>
      </c>
      <c r="CR23" s="72" t="s">
        <v>64</v>
      </c>
      <c r="CT23"/>
      <c r="CU23"/>
      <c r="DG23" s="136"/>
    </row>
    <row r="24" spans="1:111" ht="32.25" customHeight="1" x14ac:dyDescent="0.3">
      <c r="A24" s="260"/>
      <c r="B24" s="323" t="s">
        <v>10</v>
      </c>
      <c r="C24" s="324"/>
      <c r="D24" s="235"/>
      <c r="E24" s="236"/>
      <c r="F24" s="236"/>
      <c r="G24" s="236"/>
      <c r="H24" s="236"/>
      <c r="I24" s="236"/>
      <c r="J24" s="237"/>
      <c r="K24" s="271" t="s">
        <v>20</v>
      </c>
      <c r="L24" s="271"/>
      <c r="M24" s="273"/>
      <c r="N24" s="273"/>
      <c r="P24" s="128" t="s">
        <v>22</v>
      </c>
      <c r="Q24" s="128"/>
      <c r="R24" s="128"/>
      <c r="S24" s="269"/>
      <c r="T24" s="269"/>
      <c r="U24" s="124"/>
      <c r="CN24" s="23" t="s">
        <v>32</v>
      </c>
      <c r="CR24" s="72" t="s">
        <v>200</v>
      </c>
      <c r="CT24"/>
      <c r="CU24"/>
      <c r="DG24" s="136"/>
    </row>
    <row r="25" spans="1:111" ht="30.75" customHeight="1" x14ac:dyDescent="0.3">
      <c r="A25" s="260"/>
      <c r="B25" s="325"/>
      <c r="C25" s="326"/>
      <c r="D25" s="238"/>
      <c r="E25" s="239"/>
      <c r="F25" s="239"/>
      <c r="G25" s="239"/>
      <c r="H25" s="239"/>
      <c r="I25" s="239"/>
      <c r="J25" s="240"/>
      <c r="K25" s="272" t="s">
        <v>21</v>
      </c>
      <c r="L25" s="272"/>
      <c r="M25" s="274"/>
      <c r="N25" s="274"/>
      <c r="O25" s="16"/>
      <c r="P25" s="16" t="s">
        <v>22</v>
      </c>
      <c r="Q25" s="116"/>
      <c r="R25" s="115"/>
      <c r="S25" s="270"/>
      <c r="T25" s="270"/>
      <c r="U25" s="56"/>
      <c r="CN25" s="23"/>
      <c r="CR25" s="72" t="s">
        <v>201</v>
      </c>
      <c r="CT25"/>
      <c r="CU25"/>
      <c r="DG25" s="136"/>
    </row>
    <row r="26" spans="1:111" ht="9" customHeight="1" thickBot="1" x14ac:dyDescent="0.35">
      <c r="A26" s="260"/>
      <c r="B26" s="327"/>
      <c r="C26" s="328"/>
      <c r="D26" s="241"/>
      <c r="E26" s="242"/>
      <c r="F26" s="242"/>
      <c r="G26" s="242"/>
      <c r="H26" s="239"/>
      <c r="I26" s="239"/>
      <c r="J26" s="240"/>
      <c r="K26" s="116"/>
      <c r="L26" s="314"/>
      <c r="M26" s="314"/>
      <c r="N26" s="314"/>
      <c r="O26" s="265"/>
      <c r="P26" s="265"/>
      <c r="Q26" s="272"/>
      <c r="R26" s="272"/>
      <c r="S26" s="272"/>
      <c r="T26" s="272"/>
      <c r="U26" s="333"/>
      <c r="CN26" s="23" t="s">
        <v>24</v>
      </c>
      <c r="CR26" s="73" t="s">
        <v>202</v>
      </c>
      <c r="CT26"/>
      <c r="CU26"/>
      <c r="DG26" s="136"/>
    </row>
    <row r="27" spans="1:111" ht="16.95" customHeight="1" x14ac:dyDescent="0.3">
      <c r="A27" s="260"/>
      <c r="B27" s="235" t="s">
        <v>71</v>
      </c>
      <c r="C27" s="236"/>
      <c r="D27" s="236"/>
      <c r="E27" s="236"/>
      <c r="F27" s="236"/>
      <c r="G27" s="236"/>
      <c r="H27" s="308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10"/>
      <c r="CN27" s="23" t="s">
        <v>31</v>
      </c>
      <c r="CR27" s="137" t="s">
        <v>203</v>
      </c>
      <c r="CT27"/>
      <c r="CU27"/>
    </row>
    <row r="28" spans="1:111" ht="81" customHeight="1" thickBot="1" x14ac:dyDescent="0.35">
      <c r="A28" s="260"/>
      <c r="B28" s="241"/>
      <c r="C28" s="242"/>
      <c r="D28" s="242"/>
      <c r="E28" s="242"/>
      <c r="F28" s="242"/>
      <c r="G28" s="242"/>
      <c r="H28" s="311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3"/>
      <c r="CN28" s="23" t="s">
        <v>26</v>
      </c>
      <c r="CR28" s="137" t="s">
        <v>204</v>
      </c>
      <c r="CT28"/>
      <c r="CU28"/>
      <c r="DG28" s="136"/>
    </row>
    <row r="29" spans="1:111" ht="22.5" customHeight="1" x14ac:dyDescent="0.3">
      <c r="A29" s="260"/>
      <c r="B29" s="303" t="s">
        <v>129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5"/>
      <c r="CN29" s="51"/>
      <c r="CR29" s="137" t="s">
        <v>205</v>
      </c>
      <c r="CT29"/>
      <c r="CU29"/>
      <c r="DG29" s="136"/>
    </row>
    <row r="30" spans="1:111" ht="24.75" customHeight="1" x14ac:dyDescent="0.3">
      <c r="A30" s="260"/>
      <c r="B30" s="243" t="s">
        <v>69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4"/>
      <c r="CN30" s="51"/>
      <c r="CR30" s="137" t="s">
        <v>49</v>
      </c>
      <c r="CT30"/>
      <c r="CU30"/>
      <c r="DG30" s="136"/>
    </row>
    <row r="31" spans="1:111" ht="77.25" customHeight="1" x14ac:dyDescent="0.3">
      <c r="A31" s="260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6"/>
      <c r="CN31" s="51"/>
      <c r="CR31" s="137" t="s">
        <v>50</v>
      </c>
      <c r="CT31"/>
      <c r="CU31"/>
      <c r="DG31" s="136"/>
    </row>
    <row r="32" spans="1:111" ht="21" customHeight="1" x14ac:dyDescent="0.3">
      <c r="A32" s="260"/>
      <c r="B32" s="306" t="s">
        <v>93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7"/>
      <c r="CN32" s="51"/>
      <c r="CR32" s="137" t="s">
        <v>78</v>
      </c>
      <c r="CT32"/>
      <c r="CU32"/>
      <c r="DG32" s="136"/>
    </row>
    <row r="33" spans="1:111" ht="12" customHeight="1" thickBot="1" x14ac:dyDescent="0.35">
      <c r="A33" s="26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2"/>
      <c r="CR33" s="137" t="s">
        <v>53</v>
      </c>
      <c r="CT33"/>
      <c r="CU33"/>
      <c r="DG33" s="136"/>
    </row>
    <row r="34" spans="1:111" ht="33.75" customHeight="1" thickBot="1" x14ac:dyDescent="0.35">
      <c r="A34" s="260"/>
      <c r="B34" s="262" t="s">
        <v>142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4"/>
      <c r="CR34" s="137" t="s">
        <v>51</v>
      </c>
      <c r="CT34"/>
      <c r="CU34"/>
      <c r="DG34" s="136"/>
    </row>
    <row r="35" spans="1:111" ht="31.5" customHeight="1" x14ac:dyDescent="0.3">
      <c r="A35" s="260"/>
      <c r="B35" s="247" t="s">
        <v>131</v>
      </c>
      <c r="C35" s="247"/>
      <c r="D35" s="247"/>
      <c r="E35" s="247"/>
      <c r="F35" s="247"/>
      <c r="G35" s="247"/>
      <c r="H35" s="247"/>
      <c r="I35" s="248"/>
      <c r="J35" s="330" t="s">
        <v>91</v>
      </c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CR35" s="137" t="s">
        <v>52</v>
      </c>
      <c r="CT35"/>
      <c r="CU35"/>
      <c r="DG35" s="136"/>
    </row>
    <row r="36" spans="1:111" ht="98.25" customHeight="1" x14ac:dyDescent="0.3">
      <c r="A36" s="260"/>
      <c r="B36" s="329"/>
      <c r="C36" s="329"/>
      <c r="D36" s="329"/>
      <c r="E36" s="329"/>
      <c r="F36" s="329"/>
      <c r="G36" s="329"/>
      <c r="H36" s="329"/>
      <c r="I36" s="329"/>
      <c r="J36" s="331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32"/>
      <c r="CR36" s="137" t="s">
        <v>206</v>
      </c>
      <c r="CT36"/>
      <c r="CU36"/>
      <c r="DG36" s="136"/>
    </row>
    <row r="37" spans="1:111" ht="18" customHeight="1" x14ac:dyDescent="0.3">
      <c r="A37" s="260"/>
      <c r="B37" s="223" t="s">
        <v>92</v>
      </c>
      <c r="C37" s="224"/>
      <c r="D37" s="224"/>
      <c r="E37" s="224"/>
      <c r="F37" s="224"/>
      <c r="G37" s="224"/>
      <c r="H37" s="224"/>
      <c r="I37" s="224"/>
      <c r="J37" s="227" t="s">
        <v>92</v>
      </c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9"/>
      <c r="V37" s="129"/>
      <c r="CR37" s="137" t="s">
        <v>207</v>
      </c>
      <c r="CT37"/>
      <c r="CU37"/>
      <c r="DG37" s="136"/>
    </row>
    <row r="38" spans="1:111" ht="9" customHeight="1" thickBot="1" x14ac:dyDescent="0.35">
      <c r="A38" s="261"/>
      <c r="B38" s="225"/>
      <c r="C38" s="226"/>
      <c r="D38" s="226"/>
      <c r="E38" s="226"/>
      <c r="F38" s="226"/>
      <c r="G38" s="226"/>
      <c r="H38" s="226"/>
      <c r="I38" s="226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2"/>
      <c r="V38" s="129"/>
      <c r="CR38" s="73" t="s">
        <v>208</v>
      </c>
      <c r="CT38"/>
      <c r="CU38"/>
      <c r="DG38" s="136"/>
    </row>
    <row r="39" spans="1:111" ht="18.600000000000001" customHeight="1" x14ac:dyDescent="0.3">
      <c r="CR39" s="137" t="s">
        <v>44</v>
      </c>
      <c r="CT39"/>
      <c r="CU39"/>
      <c r="DG39" s="136"/>
    </row>
    <row r="40" spans="1:111" ht="18.600000000000001" customHeight="1" x14ac:dyDescent="0.3">
      <c r="CR40" s="137" t="s">
        <v>43</v>
      </c>
      <c r="CT40"/>
      <c r="CU40"/>
      <c r="DG40" s="136"/>
    </row>
    <row r="41" spans="1:111" ht="18.600000000000001" customHeight="1" x14ac:dyDescent="0.3">
      <c r="CR41" s="137" t="s">
        <v>79</v>
      </c>
      <c r="CT41"/>
      <c r="CU41"/>
      <c r="DG41" s="136"/>
    </row>
    <row r="42" spans="1:111" ht="18.600000000000001" customHeight="1" x14ac:dyDescent="0.3">
      <c r="CR42" s="137" t="s">
        <v>80</v>
      </c>
      <c r="CT42"/>
      <c r="CU42"/>
      <c r="DG42" s="136"/>
    </row>
    <row r="43" spans="1:111" ht="18.600000000000001" customHeight="1" x14ac:dyDescent="0.3">
      <c r="CR43" s="137" t="s">
        <v>81</v>
      </c>
      <c r="CT43"/>
      <c r="CU43"/>
      <c r="DG43" s="136"/>
    </row>
    <row r="44" spans="1:111" ht="18.600000000000001" customHeight="1" x14ac:dyDescent="0.3">
      <c r="CR44" s="137" t="s">
        <v>82</v>
      </c>
      <c r="CT44"/>
      <c r="CU44"/>
      <c r="DG44" s="136"/>
    </row>
    <row r="45" spans="1:111" ht="18.600000000000001" customHeight="1" x14ac:dyDescent="0.3">
      <c r="CR45" s="137" t="s">
        <v>83</v>
      </c>
      <c r="CT45"/>
      <c r="CU45"/>
      <c r="DG45" s="136"/>
    </row>
    <row r="46" spans="1:111" ht="18.600000000000001" customHeight="1" x14ac:dyDescent="0.3">
      <c r="CR46" s="137" t="s">
        <v>94</v>
      </c>
      <c r="CT46"/>
      <c r="CU46"/>
      <c r="DG46" s="136"/>
    </row>
    <row r="47" spans="1:111" ht="18.600000000000001" customHeight="1" x14ac:dyDescent="0.3">
      <c r="CR47" s="73" t="s">
        <v>209</v>
      </c>
      <c r="CT47"/>
      <c r="CU47"/>
      <c r="DG47" s="136"/>
    </row>
    <row r="48" spans="1:111" ht="18.600000000000001" customHeight="1" x14ac:dyDescent="0.3">
      <c r="CR48" s="137" t="s">
        <v>95</v>
      </c>
      <c r="CT48"/>
      <c r="CU48"/>
      <c r="DG48" s="136"/>
    </row>
    <row r="49" spans="96:111" ht="18.600000000000001" customHeight="1" x14ac:dyDescent="0.3">
      <c r="CR49" s="137" t="s">
        <v>96</v>
      </c>
      <c r="CT49"/>
      <c r="CU49"/>
      <c r="DG49" s="136"/>
    </row>
    <row r="50" spans="96:111" ht="18.600000000000001" customHeight="1" x14ac:dyDescent="0.3">
      <c r="CR50" s="137" t="s">
        <v>97</v>
      </c>
      <c r="CT50"/>
      <c r="CU50"/>
      <c r="DG50" s="136"/>
    </row>
    <row r="51" spans="96:111" ht="18.600000000000001" customHeight="1" x14ac:dyDescent="0.3">
      <c r="CR51" s="137" t="s">
        <v>98</v>
      </c>
      <c r="CT51"/>
      <c r="CU51"/>
      <c r="DG51" s="136"/>
    </row>
    <row r="52" spans="96:111" ht="18.600000000000001" customHeight="1" x14ac:dyDescent="0.3">
      <c r="CR52" s="137" t="s">
        <v>99</v>
      </c>
      <c r="CT52"/>
      <c r="CU52"/>
      <c r="DG52" s="136"/>
    </row>
    <row r="53" spans="96:111" ht="18.600000000000001" customHeight="1" x14ac:dyDescent="0.3">
      <c r="CR53" s="137" t="s">
        <v>63</v>
      </c>
      <c r="CT53"/>
      <c r="CU53"/>
    </row>
    <row r="54" spans="96:111" ht="18.600000000000001" customHeight="1" x14ac:dyDescent="0.3">
      <c r="CR54" s="137" t="s">
        <v>47</v>
      </c>
      <c r="CT54"/>
      <c r="CU54"/>
    </row>
    <row r="55" spans="96:111" ht="18.600000000000001" customHeight="1" x14ac:dyDescent="0.3">
      <c r="CR55" s="137" t="s">
        <v>46</v>
      </c>
      <c r="CT55"/>
      <c r="CU55"/>
    </row>
    <row r="56" spans="96:111" ht="18.600000000000001" customHeight="1" x14ac:dyDescent="0.3">
      <c r="CR56" s="137" t="s">
        <v>45</v>
      </c>
      <c r="CT56"/>
      <c r="CU56"/>
    </row>
    <row r="57" spans="96:111" ht="18.600000000000001" customHeight="1" x14ac:dyDescent="0.3">
      <c r="CR57" s="137" t="s">
        <v>48</v>
      </c>
      <c r="CT57"/>
      <c r="CU57"/>
    </row>
    <row r="58" spans="96:111" ht="18.600000000000001" customHeight="1" x14ac:dyDescent="0.3">
      <c r="CR58" s="137" t="s">
        <v>100</v>
      </c>
      <c r="CT58"/>
      <c r="CU58"/>
    </row>
    <row r="59" spans="96:111" ht="18.600000000000001" customHeight="1" x14ac:dyDescent="0.3">
      <c r="CR59" s="137" t="s">
        <v>101</v>
      </c>
      <c r="CT59"/>
      <c r="CU59"/>
    </row>
    <row r="60" spans="96:111" ht="18.600000000000001" customHeight="1" x14ac:dyDescent="0.3">
      <c r="CR60" s="137" t="s">
        <v>102</v>
      </c>
      <c r="CT60"/>
      <c r="CU60"/>
    </row>
    <row r="61" spans="96:111" ht="18.600000000000001" customHeight="1" x14ac:dyDescent="0.3">
      <c r="CR61" s="73" t="s">
        <v>210</v>
      </c>
      <c r="CT61"/>
      <c r="CU61"/>
    </row>
    <row r="62" spans="96:111" ht="18.600000000000001" customHeight="1" x14ac:dyDescent="0.3">
      <c r="CR62" s="137" t="s">
        <v>103</v>
      </c>
      <c r="CT62"/>
      <c r="CU62"/>
    </row>
    <row r="63" spans="96:111" ht="18.600000000000001" customHeight="1" x14ac:dyDescent="0.3">
      <c r="CR63" s="137" t="s">
        <v>211</v>
      </c>
      <c r="CT63"/>
      <c r="CU63"/>
    </row>
    <row r="64" spans="96:111" ht="18.600000000000001" customHeight="1" x14ac:dyDescent="0.3">
      <c r="CR64" s="137" t="s">
        <v>104</v>
      </c>
      <c r="CT64"/>
      <c r="CU64"/>
    </row>
    <row r="65" spans="96:99" ht="18.600000000000001" customHeight="1" x14ac:dyDescent="0.3">
      <c r="CR65" s="137" t="s">
        <v>105</v>
      </c>
      <c r="CT65"/>
      <c r="CU65"/>
    </row>
    <row r="66" spans="96:99" ht="18.600000000000001" customHeight="1" x14ac:dyDescent="0.3">
      <c r="CR66" s="137" t="s">
        <v>106</v>
      </c>
      <c r="CT66"/>
      <c r="CU66"/>
    </row>
    <row r="67" spans="96:99" ht="18.600000000000001" customHeight="1" x14ac:dyDescent="0.3">
      <c r="CR67" s="137" t="s">
        <v>107</v>
      </c>
      <c r="CT67"/>
      <c r="CU67"/>
    </row>
    <row r="68" spans="96:99" ht="18.600000000000001" customHeight="1" x14ac:dyDescent="0.3">
      <c r="CR68" s="137" t="s">
        <v>108</v>
      </c>
      <c r="CT68"/>
      <c r="CU68"/>
    </row>
    <row r="69" spans="96:99" ht="18.600000000000001" customHeight="1" x14ac:dyDescent="0.3">
      <c r="CR69" s="137" t="s">
        <v>109</v>
      </c>
      <c r="CT69"/>
      <c r="CU69"/>
    </row>
    <row r="70" spans="96:99" ht="18.600000000000001" customHeight="1" x14ac:dyDescent="0.3">
      <c r="CR70" s="137" t="s">
        <v>110</v>
      </c>
      <c r="CT70"/>
      <c r="CU70"/>
    </row>
    <row r="71" spans="96:99" ht="18.600000000000001" customHeight="1" x14ac:dyDescent="0.3">
      <c r="CR71" s="137" t="s">
        <v>111</v>
      </c>
      <c r="CT71"/>
      <c r="CU71"/>
    </row>
    <row r="72" spans="96:99" ht="18.600000000000001" customHeight="1" x14ac:dyDescent="0.3">
      <c r="CR72" s="137" t="s">
        <v>112</v>
      </c>
      <c r="CT72"/>
      <c r="CU72"/>
    </row>
    <row r="73" spans="96:99" ht="18.600000000000001" customHeight="1" x14ac:dyDescent="0.3">
      <c r="CR73" s="137" t="s">
        <v>113</v>
      </c>
      <c r="CT73"/>
      <c r="CU73"/>
    </row>
    <row r="74" spans="96:99" ht="18.600000000000001" customHeight="1" x14ac:dyDescent="0.3">
      <c r="CR74" s="137" t="s">
        <v>114</v>
      </c>
      <c r="CT74"/>
      <c r="CU74"/>
    </row>
    <row r="75" spans="96:99" ht="18.600000000000001" customHeight="1" x14ac:dyDescent="0.3">
      <c r="CR75" s="137" t="s">
        <v>212</v>
      </c>
      <c r="CT75"/>
      <c r="CU75"/>
    </row>
    <row r="76" spans="96:99" ht="18.600000000000001" customHeight="1" x14ac:dyDescent="0.3">
      <c r="CR76" s="73" t="s">
        <v>213</v>
      </c>
      <c r="CT76"/>
      <c r="CU76"/>
    </row>
    <row r="77" spans="96:99" ht="18.600000000000001" customHeight="1" x14ac:dyDescent="0.3">
      <c r="CR77" s="138" t="s">
        <v>214</v>
      </c>
      <c r="CT77"/>
      <c r="CU77"/>
    </row>
    <row r="78" spans="96:99" ht="18.600000000000001" customHeight="1" x14ac:dyDescent="0.3">
      <c r="CR78" s="137" t="s">
        <v>115</v>
      </c>
      <c r="CT78"/>
      <c r="CU78"/>
    </row>
    <row r="79" spans="96:99" ht="18.600000000000001" customHeight="1" x14ac:dyDescent="0.3">
      <c r="CR79" s="137" t="s">
        <v>116</v>
      </c>
      <c r="CT79"/>
      <c r="CU79"/>
    </row>
    <row r="80" spans="96:99" ht="18.600000000000001" customHeight="1" x14ac:dyDescent="0.3">
      <c r="CR80" s="137" t="s">
        <v>117</v>
      </c>
      <c r="CT80"/>
      <c r="CU80"/>
    </row>
    <row r="81" spans="96:99" ht="18.600000000000001" customHeight="1" x14ac:dyDescent="0.3">
      <c r="CR81" s="137" t="s">
        <v>118</v>
      </c>
      <c r="CT81"/>
      <c r="CU81"/>
    </row>
    <row r="82" spans="96:99" ht="18.600000000000001" customHeight="1" x14ac:dyDescent="0.3">
      <c r="CR82" s="137" t="s">
        <v>119</v>
      </c>
      <c r="CU82"/>
    </row>
    <row r="83" spans="96:99" ht="18.600000000000001" customHeight="1" x14ac:dyDescent="0.3">
      <c r="CR83" s="137" t="s">
        <v>120</v>
      </c>
      <c r="CT83"/>
      <c r="CU83"/>
    </row>
    <row r="84" spans="96:99" ht="18.600000000000001" customHeight="1" x14ac:dyDescent="0.3">
      <c r="CR84" s="73" t="s">
        <v>215</v>
      </c>
      <c r="CT84"/>
      <c r="CU84"/>
    </row>
    <row r="85" spans="96:99" ht="18.600000000000001" customHeight="1" x14ac:dyDescent="0.3">
      <c r="CR85" s="139" t="s">
        <v>216</v>
      </c>
      <c r="CT85"/>
      <c r="CU85"/>
    </row>
    <row r="86" spans="96:99" ht="18.600000000000001" customHeight="1" x14ac:dyDescent="0.3">
      <c r="CR86" s="139" t="s">
        <v>217</v>
      </c>
      <c r="CT86"/>
      <c r="CU86"/>
    </row>
    <row r="87" spans="96:99" ht="18.600000000000001" customHeight="1" x14ac:dyDescent="0.25">
      <c r="CR87" s="137" t="s">
        <v>121</v>
      </c>
    </row>
    <row r="88" spans="96:99" ht="18.600000000000001" customHeight="1" x14ac:dyDescent="0.25">
      <c r="CR88" s="137" t="s">
        <v>122</v>
      </c>
    </row>
    <row r="89" spans="96:99" ht="18.600000000000001" customHeight="1" x14ac:dyDescent="0.25">
      <c r="CR89" s="137" t="s">
        <v>123</v>
      </c>
    </row>
    <row r="90" spans="96:99" ht="18.600000000000001" customHeight="1" x14ac:dyDescent="0.25">
      <c r="CR90" s="137" t="s">
        <v>124</v>
      </c>
    </row>
    <row r="91" spans="96:99" ht="18.600000000000001" customHeight="1" x14ac:dyDescent="0.25">
      <c r="CR91" s="137" t="s">
        <v>125</v>
      </c>
    </row>
    <row r="92" spans="96:99" ht="18.600000000000001" customHeight="1" x14ac:dyDescent="0.25">
      <c r="CR92" s="137" t="s">
        <v>126</v>
      </c>
    </row>
    <row r="93" spans="96:99" ht="18.600000000000001" customHeight="1" x14ac:dyDescent="0.25">
      <c r="CR93" s="137" t="s">
        <v>127</v>
      </c>
    </row>
    <row r="94" spans="96:99" ht="18.600000000000001" customHeight="1" x14ac:dyDescent="0.25">
      <c r="CR94" s="137" t="s">
        <v>218</v>
      </c>
    </row>
  </sheetData>
  <mergeCells count="74">
    <mergeCell ref="R21:T21"/>
    <mergeCell ref="B36:I36"/>
    <mergeCell ref="J35:U35"/>
    <mergeCell ref="J36:U36"/>
    <mergeCell ref="Q26:U26"/>
    <mergeCell ref="B20:C20"/>
    <mergeCell ref="B21:E21"/>
    <mergeCell ref="F21:G21"/>
    <mergeCell ref="O26:P26"/>
    <mergeCell ref="B24:C26"/>
    <mergeCell ref="F11:H11"/>
    <mergeCell ref="J11:K11"/>
    <mergeCell ref="L11:T11"/>
    <mergeCell ref="R19:T19"/>
    <mergeCell ref="B33:U33"/>
    <mergeCell ref="B29:U29"/>
    <mergeCell ref="B32:U32"/>
    <mergeCell ref="B27:G28"/>
    <mergeCell ref="H27:U28"/>
    <mergeCell ref="L26:N26"/>
    <mergeCell ref="B23:D23"/>
    <mergeCell ref="E23:U23"/>
    <mergeCell ref="R20:T20"/>
    <mergeCell ref="K21:P21"/>
    <mergeCell ref="B19:C19"/>
    <mergeCell ref="K19:P19"/>
    <mergeCell ref="D18:I18"/>
    <mergeCell ref="D19:I19"/>
    <mergeCell ref="D20:I20"/>
    <mergeCell ref="K17:P17"/>
    <mergeCell ref="E17:I17"/>
    <mergeCell ref="B14:C15"/>
    <mergeCell ref="E14:J14"/>
    <mergeCell ref="L14:P14"/>
    <mergeCell ref="E15:J15"/>
    <mergeCell ref="L15:P15"/>
    <mergeCell ref="A1:C4"/>
    <mergeCell ref="D1:O4"/>
    <mergeCell ref="H8:K8"/>
    <mergeCell ref="B9:E9"/>
    <mergeCell ref="P4:U4"/>
    <mergeCell ref="H6:J6"/>
    <mergeCell ref="B18:C18"/>
    <mergeCell ref="K18:P18"/>
    <mergeCell ref="A8:A38"/>
    <mergeCell ref="B34:U34"/>
    <mergeCell ref="R10:T10"/>
    <mergeCell ref="N10:Q10"/>
    <mergeCell ref="D12:F12"/>
    <mergeCell ref="B12:C12"/>
    <mergeCell ref="H12:J12"/>
    <mergeCell ref="K12:S12"/>
    <mergeCell ref="S24:T24"/>
    <mergeCell ref="S25:T25"/>
    <mergeCell ref="K24:L24"/>
    <mergeCell ref="K25:L25"/>
    <mergeCell ref="M24:N24"/>
    <mergeCell ref="M25:N25"/>
    <mergeCell ref="B37:I38"/>
    <mergeCell ref="J37:U38"/>
    <mergeCell ref="N6:R6"/>
    <mergeCell ref="F9:M9"/>
    <mergeCell ref="D24:J26"/>
    <mergeCell ref="B30:U31"/>
    <mergeCell ref="B35:I35"/>
    <mergeCell ref="R17:U17"/>
    <mergeCell ref="H21:J21"/>
    <mergeCell ref="R18:T18"/>
    <mergeCell ref="B11:C11"/>
    <mergeCell ref="D8:F8"/>
    <mergeCell ref="L8:P8"/>
    <mergeCell ref="D10:I10"/>
    <mergeCell ref="L10:M10"/>
    <mergeCell ref="K20:P20"/>
  </mergeCells>
  <dataValidations count="12">
    <dataValidation type="list" allowBlank="1" showInputMessage="1" showErrorMessage="1" sqref="K21:P21" xr:uid="{00000000-0002-0000-0100-000000000000}">
      <formula1>$DB$2</formula1>
    </dataValidation>
    <dataValidation type="list" allowBlank="1" showInputMessage="1" showErrorMessage="1" sqref="L15:P15" xr:uid="{00000000-0002-0000-0100-000001000000}">
      <formula1>$DB$7</formula1>
    </dataValidation>
    <dataValidation type="list" allowBlank="1" showInputMessage="1" showErrorMessage="1" sqref="D11" xr:uid="{00000000-0002-0000-0100-000002000000}">
      <formula1>$CX$10:$CX$11</formula1>
    </dataValidation>
    <dataValidation type="list" allowBlank="1" showInputMessage="1" showErrorMessage="1" sqref="N9:T9" xr:uid="{00000000-0002-0000-0100-000003000000}">
      <formula1>#REF!</formula1>
    </dataValidation>
    <dataValidation type="list" allowBlank="1" showInputMessage="1" showErrorMessage="1" sqref="L14:P14" xr:uid="{00000000-0002-0000-0100-000004000000}">
      <formula1>$DB$5</formula1>
    </dataValidation>
    <dataValidation type="list" allowBlank="1" showInputMessage="1" showErrorMessage="1" sqref="F9:M9" xr:uid="{00000000-0002-0000-0100-000005000000}">
      <formula1>$CR$2:$CR$94</formula1>
    </dataValidation>
    <dataValidation type="list" allowBlank="1" showInputMessage="1" showErrorMessage="1" sqref="E14:J14" xr:uid="{00000000-0002-0000-0100-000006000000}">
      <formula1>$CX$5</formula1>
    </dataValidation>
    <dataValidation type="list" allowBlank="1" showInputMessage="1" showErrorMessage="1" sqref="E15:J15" xr:uid="{00000000-0002-0000-0100-000007000000}">
      <formula1>$CX$7</formula1>
    </dataValidation>
    <dataValidation type="list" allowBlank="1" showInputMessage="1" showErrorMessage="1" sqref="D18:I20" xr:uid="{00000000-0002-0000-0100-000008000000}">
      <formula1>$CR$5</formula1>
    </dataValidation>
    <dataValidation type="list" allowBlank="1" showInputMessage="1" showErrorMessage="1" sqref="R18:T21" xr:uid="{00000000-0002-0000-0100-000009000000}">
      <formula1>$CV$3</formula1>
    </dataValidation>
    <dataValidation type="list" allowBlank="1" showInputMessage="1" showErrorMessage="1" sqref="K18:P20" xr:uid="{00000000-0002-0000-0100-00000A000000}">
      <formula1>$CT$2</formula1>
    </dataValidation>
    <dataValidation type="list" allowBlank="1" showInputMessage="1" showErrorMessage="1" sqref="L11" xr:uid="{00000000-0002-0000-0100-00000B000000}">
      <formula1>$DG$1:$DG$16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3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A1:X38"/>
  <sheetViews>
    <sheetView tabSelected="1" zoomScale="110" zoomScaleNormal="110" zoomScaleSheetLayoutView="100" workbookViewId="0">
      <selection activeCell="Q4" sqref="Q4:U4"/>
    </sheetView>
  </sheetViews>
  <sheetFormatPr baseColWidth="10" defaultColWidth="4.6640625" defaultRowHeight="18.600000000000001" customHeight="1" x14ac:dyDescent="0.25"/>
  <cols>
    <col min="1" max="1" width="6" style="28" customWidth="1"/>
    <col min="2" max="3" width="4.6640625" style="28" customWidth="1"/>
    <col min="4" max="4" width="5.44140625" style="28" customWidth="1"/>
    <col min="5" max="5" width="5.33203125" style="28" customWidth="1"/>
    <col min="6" max="6" width="8.33203125" style="28" customWidth="1"/>
    <col min="7" max="7" width="5.88671875" style="28" customWidth="1"/>
    <col min="8" max="8" width="4.5546875" style="28" customWidth="1"/>
    <col min="9" max="9" width="4.6640625" style="28"/>
    <col min="10" max="10" width="6.33203125" style="28" customWidth="1"/>
    <col min="11" max="11" width="4.6640625" style="28"/>
    <col min="12" max="12" width="4.5546875" style="28" customWidth="1"/>
    <col min="13" max="13" width="5.5546875" style="28" customWidth="1"/>
    <col min="14" max="14" width="5.33203125" style="28" customWidth="1"/>
    <col min="15" max="15" width="4.88671875" style="28" customWidth="1"/>
    <col min="16" max="16" width="4.6640625" style="28"/>
    <col min="17" max="17" width="8.109375" style="28" customWidth="1"/>
    <col min="18" max="20" width="4.6640625" style="28"/>
    <col min="21" max="21" width="7.5546875" style="28" customWidth="1"/>
    <col min="22" max="245" width="4.6640625" style="28"/>
    <col min="246" max="246" width="3.44140625" style="28" customWidth="1"/>
    <col min="247" max="249" width="4.6640625" style="28" customWidth="1"/>
    <col min="250" max="250" width="6.5546875" style="28" customWidth="1"/>
    <col min="251" max="251" width="4.6640625" style="28" customWidth="1"/>
    <col min="252" max="252" width="5.88671875" style="28" customWidth="1"/>
    <col min="253" max="16384" width="4.6640625" style="28"/>
  </cols>
  <sheetData>
    <row r="1" spans="1:24" ht="18.600000000000001" customHeight="1" x14ac:dyDescent="0.25">
      <c r="A1" s="348"/>
      <c r="B1" s="157"/>
      <c r="C1" s="349"/>
      <c r="D1" s="197" t="s">
        <v>219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  <c r="Q1" s="25" t="s">
        <v>8</v>
      </c>
      <c r="R1" s="25" t="s">
        <v>130</v>
      </c>
      <c r="S1" s="25"/>
      <c r="T1" s="25"/>
      <c r="U1" s="26"/>
      <c r="V1" s="27"/>
      <c r="W1" s="27"/>
      <c r="X1" s="27"/>
    </row>
    <row r="2" spans="1:24" ht="18.600000000000001" customHeight="1" x14ac:dyDescent="0.25">
      <c r="A2" s="350"/>
      <c r="B2" s="351"/>
      <c r="C2" s="352"/>
      <c r="D2" s="342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29"/>
      <c r="R2" s="29"/>
      <c r="S2" s="29"/>
      <c r="T2" s="29"/>
      <c r="U2" s="30"/>
      <c r="V2" s="27"/>
      <c r="W2" s="27"/>
      <c r="X2" s="27"/>
    </row>
    <row r="3" spans="1:24" ht="35.25" customHeight="1" x14ac:dyDescent="0.25">
      <c r="A3" s="350"/>
      <c r="B3" s="351"/>
      <c r="C3" s="352"/>
      <c r="D3" s="342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140" t="s">
        <v>7</v>
      </c>
      <c r="R3" s="47">
        <v>5</v>
      </c>
      <c r="S3" s="31"/>
      <c r="T3" s="31"/>
      <c r="U3" s="32"/>
      <c r="V3" s="27"/>
      <c r="W3" s="27"/>
      <c r="X3" s="27"/>
    </row>
    <row r="4" spans="1:24" ht="42" customHeight="1" thickBot="1" x14ac:dyDescent="0.3">
      <c r="A4" s="353"/>
      <c r="B4" s="354"/>
      <c r="C4" s="355"/>
      <c r="D4" s="345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7"/>
      <c r="Q4" s="207" t="s">
        <v>221</v>
      </c>
      <c r="R4" s="207"/>
      <c r="S4" s="207"/>
      <c r="T4" s="207"/>
      <c r="U4" s="208"/>
      <c r="V4" s="27"/>
      <c r="W4" s="27"/>
      <c r="X4" s="27"/>
    </row>
    <row r="5" spans="1:24" ht="5.25" customHeight="1" thickBot="1" x14ac:dyDescent="0.3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7"/>
      <c r="W5" s="27"/>
      <c r="X5" s="27"/>
    </row>
    <row r="6" spans="1:24" s="36" customFormat="1" ht="8.25" customHeight="1" x14ac:dyDescent="0.25">
      <c r="A6" s="361" t="s">
        <v>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"/>
      <c r="V6" s="35"/>
      <c r="W6" s="35"/>
      <c r="X6" s="35"/>
    </row>
    <row r="7" spans="1:24" s="40" customFormat="1" ht="34.5" customHeight="1" x14ac:dyDescent="0.3">
      <c r="A7" s="362"/>
      <c r="B7" s="334" t="s">
        <v>84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6"/>
      <c r="V7" s="38"/>
      <c r="W7" s="38"/>
      <c r="X7" s="38"/>
    </row>
    <row r="8" spans="1:24" s="36" customFormat="1" ht="24" customHeight="1" x14ac:dyDescent="0.25">
      <c r="A8" s="36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9"/>
      <c r="V8" s="35"/>
      <c r="W8" s="35"/>
      <c r="X8" s="35"/>
    </row>
    <row r="9" spans="1:24" s="36" customFormat="1" ht="28.5" customHeight="1" x14ac:dyDescent="0.3">
      <c r="A9" s="362"/>
      <c r="B9" s="337" t="s">
        <v>128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9"/>
      <c r="V9" s="35"/>
      <c r="W9" s="35"/>
      <c r="X9" s="35"/>
    </row>
    <row r="10" spans="1:24" s="36" customFormat="1" ht="18" customHeight="1" x14ac:dyDescent="0.25">
      <c r="A10" s="362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9"/>
      <c r="V10" s="35"/>
      <c r="W10" s="35"/>
      <c r="X10" s="35"/>
    </row>
    <row r="11" spans="1:24" s="36" customFormat="1" ht="34.5" customHeight="1" x14ac:dyDescent="0.3">
      <c r="A11" s="362"/>
      <c r="B11" s="356" t="s">
        <v>1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8"/>
      <c r="V11" s="35"/>
      <c r="W11" s="35"/>
      <c r="X11" s="35"/>
    </row>
    <row r="12" spans="1:24" s="36" customFormat="1" ht="24" customHeight="1" x14ac:dyDescent="0.3">
      <c r="A12" s="362"/>
      <c r="B12" s="4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0"/>
      <c r="V12" s="35"/>
      <c r="W12" s="35"/>
      <c r="X12" s="35"/>
    </row>
    <row r="13" spans="1:24" s="36" customFormat="1" ht="18.75" customHeight="1" x14ac:dyDescent="0.3">
      <c r="A13" s="362"/>
      <c r="B13" s="37" t="s">
        <v>4</v>
      </c>
      <c r="C13" s="38"/>
      <c r="D13" s="38"/>
      <c r="E13" s="38"/>
      <c r="F13" s="38"/>
      <c r="G13" s="38" t="s">
        <v>16</v>
      </c>
      <c r="H13" s="221"/>
      <c r="I13" s="221"/>
      <c r="J13" s="221"/>
      <c r="K13" s="221"/>
      <c r="L13" s="38"/>
      <c r="M13" s="38" t="s">
        <v>36</v>
      </c>
      <c r="N13" s="38"/>
      <c r="O13" s="38"/>
      <c r="P13" s="222"/>
      <c r="Q13" s="222"/>
      <c r="R13" s="222"/>
      <c r="S13" s="38"/>
      <c r="T13" s="38"/>
      <c r="U13" s="39"/>
      <c r="V13" s="35"/>
      <c r="W13" s="35"/>
      <c r="X13" s="35"/>
    </row>
    <row r="14" spans="1:24" s="36" customFormat="1" ht="28.5" customHeight="1" x14ac:dyDescent="0.3">
      <c r="A14" s="362"/>
      <c r="B14" s="37" t="s">
        <v>2</v>
      </c>
      <c r="C14" s="368"/>
      <c r="D14" s="368"/>
      <c r="E14" s="38"/>
      <c r="F14" s="38" t="s">
        <v>3</v>
      </c>
      <c r="G14" s="38" t="s">
        <v>16</v>
      </c>
      <c r="H14" s="175">
        <f>C14*P13</f>
        <v>0</v>
      </c>
      <c r="I14" s="175"/>
      <c r="J14" s="175"/>
      <c r="K14" s="175"/>
      <c r="L14" s="38"/>
      <c r="M14" s="38"/>
      <c r="N14" s="38"/>
      <c r="O14" s="38"/>
      <c r="P14" s="46"/>
      <c r="Q14" s="38"/>
      <c r="R14" s="38"/>
      <c r="S14" s="38"/>
      <c r="T14" s="38"/>
      <c r="U14" s="39"/>
      <c r="V14" s="35"/>
      <c r="W14" s="35"/>
      <c r="X14" s="35"/>
    </row>
    <row r="15" spans="1:24" s="36" customFormat="1" ht="27.75" customHeight="1" x14ac:dyDescent="0.3">
      <c r="A15" s="362"/>
      <c r="B15" s="37" t="s">
        <v>2</v>
      </c>
      <c r="C15" s="364"/>
      <c r="D15" s="364"/>
      <c r="E15" s="38"/>
      <c r="F15" s="38" t="s">
        <v>6</v>
      </c>
      <c r="G15" s="38" t="s">
        <v>16</v>
      </c>
      <c r="H15" s="175">
        <f>P13*50%*C15</f>
        <v>0</v>
      </c>
      <c r="I15" s="175"/>
      <c r="J15" s="175"/>
      <c r="K15" s="175"/>
      <c r="L15" s="38"/>
      <c r="M15" s="38"/>
      <c r="N15" s="38"/>
      <c r="O15" s="38"/>
      <c r="P15" s="46"/>
      <c r="Q15" s="38"/>
      <c r="R15" s="38"/>
      <c r="S15" s="38"/>
      <c r="T15" s="38"/>
      <c r="U15" s="39"/>
      <c r="V15" s="35"/>
      <c r="W15" s="35"/>
      <c r="X15" s="35"/>
    </row>
    <row r="16" spans="1:24" s="36" customFormat="1" ht="28.5" customHeight="1" x14ac:dyDescent="0.3">
      <c r="A16" s="362"/>
      <c r="B16" s="37" t="s">
        <v>5</v>
      </c>
      <c r="C16" s="38"/>
      <c r="D16" s="38"/>
      <c r="E16" s="38"/>
      <c r="F16" s="38"/>
      <c r="G16" s="38" t="s">
        <v>16</v>
      </c>
      <c r="H16" s="175">
        <f>SUM(H14:K15)</f>
        <v>0</v>
      </c>
      <c r="I16" s="175"/>
      <c r="J16" s="175"/>
      <c r="K16" s="175"/>
      <c r="L16" s="38"/>
      <c r="M16" s="38"/>
      <c r="N16" s="38"/>
      <c r="O16" s="38"/>
      <c r="P16" s="41"/>
      <c r="Q16" s="41"/>
      <c r="R16" s="38"/>
      <c r="S16" s="38"/>
      <c r="T16" s="38"/>
      <c r="U16" s="39"/>
      <c r="V16" s="35"/>
      <c r="W16" s="35"/>
      <c r="X16" s="35"/>
    </row>
    <row r="17" spans="1:24" s="36" customFormat="1" ht="28.5" customHeight="1" thickBot="1" x14ac:dyDescent="0.35">
      <c r="A17" s="362"/>
      <c r="B17" s="37" t="s">
        <v>17</v>
      </c>
      <c r="C17" s="38"/>
      <c r="D17" s="38"/>
      <c r="E17" s="38"/>
      <c r="F17" s="38"/>
      <c r="G17" s="38" t="s">
        <v>16</v>
      </c>
      <c r="H17" s="359"/>
      <c r="I17" s="359"/>
      <c r="J17" s="359"/>
      <c r="K17" s="359"/>
      <c r="L17" s="38"/>
      <c r="M17" s="357" t="s">
        <v>18</v>
      </c>
      <c r="N17" s="357"/>
      <c r="O17" s="357"/>
      <c r="P17" s="357"/>
      <c r="Q17" s="357"/>
      <c r="R17" s="369">
        <f>+H16+H17</f>
        <v>0</v>
      </c>
      <c r="S17" s="369"/>
      <c r="T17" s="369"/>
      <c r="U17" s="48"/>
      <c r="V17" s="35"/>
      <c r="W17" s="35"/>
      <c r="X17" s="35"/>
    </row>
    <row r="18" spans="1:24" s="36" customFormat="1" ht="18" customHeight="1" x14ac:dyDescent="0.3">
      <c r="A18" s="362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1"/>
      <c r="Q18" s="42"/>
      <c r="R18" s="38"/>
      <c r="S18" s="38"/>
      <c r="T18" s="38"/>
      <c r="U18" s="39"/>
      <c r="V18" s="35"/>
      <c r="W18" s="35"/>
      <c r="X18" s="35"/>
    </row>
    <row r="19" spans="1:24" s="36" customFormat="1" ht="18" customHeight="1" x14ac:dyDescent="0.3">
      <c r="A19" s="36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1"/>
      <c r="Q19" s="42"/>
      <c r="R19" s="38"/>
      <c r="S19" s="38"/>
      <c r="T19" s="38"/>
      <c r="U19" s="39"/>
      <c r="V19" s="35"/>
      <c r="W19" s="35"/>
      <c r="X19" s="35"/>
    </row>
    <row r="20" spans="1:24" s="36" customFormat="1" ht="18" customHeight="1" x14ac:dyDescent="0.25">
      <c r="A20" s="36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9"/>
      <c r="V20" s="35"/>
      <c r="W20" s="35"/>
      <c r="X20" s="35"/>
    </row>
    <row r="21" spans="1:24" s="40" customFormat="1" ht="22.5" customHeight="1" x14ac:dyDescent="0.3">
      <c r="A21" s="362"/>
      <c r="B21" s="278" t="s">
        <v>35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80"/>
      <c r="V21" s="38"/>
      <c r="W21" s="38"/>
      <c r="X21" s="38"/>
    </row>
    <row r="22" spans="1:24" s="40" customFormat="1" ht="18.75" customHeight="1" x14ac:dyDescent="0.3">
      <c r="A22" s="362"/>
      <c r="B22" s="365" t="s">
        <v>85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7"/>
      <c r="V22" s="38"/>
      <c r="W22" s="38"/>
      <c r="X22" s="38"/>
    </row>
    <row r="23" spans="1:24" s="40" customFormat="1" ht="14.25" customHeight="1" x14ac:dyDescent="0.3">
      <c r="A23" s="362"/>
      <c r="B23" s="278" t="s">
        <v>86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80"/>
      <c r="V23" s="38"/>
      <c r="W23" s="38"/>
      <c r="X23" s="38"/>
    </row>
    <row r="24" spans="1:24" s="40" customFormat="1" ht="14.25" customHeight="1" x14ac:dyDescent="0.3">
      <c r="A24" s="362"/>
      <c r="B24" s="6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9"/>
      <c r="V24" s="38"/>
      <c r="W24" s="38"/>
      <c r="X24" s="38"/>
    </row>
    <row r="25" spans="1:24" s="40" customFormat="1" ht="27" customHeight="1" thickBot="1" x14ac:dyDescent="0.35">
      <c r="A25" s="362"/>
      <c r="C25" s="160" t="s">
        <v>68</v>
      </c>
      <c r="D25" s="160"/>
      <c r="E25" s="160"/>
      <c r="F25" s="173"/>
      <c r="G25" s="173"/>
      <c r="H25" s="173"/>
      <c r="I25" s="173"/>
      <c r="M25" s="160" t="s">
        <v>66</v>
      </c>
      <c r="N25" s="160"/>
      <c r="O25" s="160"/>
      <c r="P25" s="360"/>
      <c r="Q25" s="360"/>
      <c r="R25" s="360"/>
      <c r="U25" s="59"/>
      <c r="V25" s="38"/>
      <c r="W25" s="38"/>
      <c r="X25" s="38"/>
    </row>
    <row r="26" spans="1:24" ht="22.5" customHeight="1" thickBot="1" x14ac:dyDescent="0.3">
      <c r="A26" s="363"/>
      <c r="B26" s="54"/>
      <c r="C26" s="54"/>
      <c r="D26" s="54"/>
      <c r="E26" s="54"/>
      <c r="F26" s="54"/>
      <c r="G26" s="54"/>
      <c r="H26" s="54"/>
      <c r="I26" s="54"/>
      <c r="J26" s="54"/>
      <c r="K26" s="66"/>
      <c r="L26" s="66"/>
      <c r="M26" s="66"/>
      <c r="N26" s="67"/>
      <c r="O26" s="67"/>
      <c r="P26" s="67"/>
      <c r="Q26" s="54"/>
      <c r="R26" s="54"/>
      <c r="S26" s="54"/>
      <c r="T26" s="54"/>
      <c r="U26" s="55"/>
      <c r="V26" s="27"/>
      <c r="W26" s="27"/>
      <c r="X26" s="27"/>
    </row>
    <row r="27" spans="1:24" s="44" customFormat="1" ht="17.25" customHeight="1" x14ac:dyDescent="0.3">
      <c r="A27" s="151" t="s">
        <v>73</v>
      </c>
      <c r="B27" s="154"/>
      <c r="C27" s="155"/>
      <c r="D27" s="155"/>
      <c r="E27" s="156"/>
      <c r="F27" s="156"/>
      <c r="G27" s="156"/>
      <c r="H27" s="25"/>
      <c r="I27" s="34"/>
      <c r="J27" s="34"/>
      <c r="K27" s="34"/>
      <c r="L27" s="157"/>
      <c r="M27" s="157"/>
      <c r="N27" s="157"/>
      <c r="O27" s="157"/>
      <c r="P27" s="158"/>
      <c r="Q27" s="158"/>
      <c r="R27" s="158"/>
      <c r="S27" s="159"/>
      <c r="T27" s="159"/>
      <c r="U27" s="45"/>
      <c r="V27" s="43"/>
      <c r="W27" s="43"/>
      <c r="X27" s="43"/>
    </row>
    <row r="28" spans="1:24" s="44" customFormat="1" ht="20.25" customHeight="1" x14ac:dyDescent="0.3">
      <c r="A28" s="152"/>
      <c r="E28" s="160" t="s">
        <v>72</v>
      </c>
      <c r="F28" s="160"/>
      <c r="G28" s="161"/>
      <c r="H28" s="57"/>
      <c r="L28" s="35" t="s">
        <v>70</v>
      </c>
      <c r="M28" s="35"/>
      <c r="O28" s="57"/>
      <c r="R28" s="70"/>
      <c r="S28" s="52"/>
      <c r="T28" s="52"/>
      <c r="U28" s="53"/>
      <c r="V28" s="43"/>
      <c r="W28" s="43"/>
      <c r="X28" s="43"/>
    </row>
    <row r="29" spans="1:24" s="44" customFormat="1" ht="33" customHeight="1" x14ac:dyDescent="0.3">
      <c r="A29" s="152"/>
      <c r="B29" s="171" t="s">
        <v>38</v>
      </c>
      <c r="C29" s="146"/>
      <c r="D29" s="146"/>
      <c r="E29" s="370"/>
      <c r="F29" s="370"/>
      <c r="G29" s="370"/>
      <c r="H29" s="27"/>
      <c r="I29" s="38" t="s">
        <v>37</v>
      </c>
      <c r="J29" s="38"/>
      <c r="K29" s="38"/>
      <c r="L29" s="370"/>
      <c r="M29" s="370"/>
      <c r="N29" s="370"/>
      <c r="O29" s="370"/>
      <c r="P29" s="143" t="s">
        <v>39</v>
      </c>
      <c r="Q29" s="143"/>
      <c r="R29" s="143"/>
      <c r="S29" s="144"/>
      <c r="T29" s="144"/>
      <c r="U29" s="53"/>
      <c r="V29" s="43"/>
      <c r="W29" s="43"/>
      <c r="X29" s="43"/>
    </row>
    <row r="30" spans="1:24" s="44" customFormat="1" ht="34.5" customHeight="1" x14ac:dyDescent="0.3">
      <c r="A30" s="152"/>
      <c r="B30" s="38" t="s">
        <v>40</v>
      </c>
      <c r="C30" s="27"/>
      <c r="D30" s="145"/>
      <c r="E30" s="145"/>
      <c r="F30" s="145"/>
      <c r="G30" s="145"/>
      <c r="H30" s="27"/>
      <c r="I30" s="38" t="s">
        <v>41</v>
      </c>
      <c r="J30" s="27"/>
      <c r="K30" s="144"/>
      <c r="L30" s="144"/>
      <c r="M30" s="144"/>
      <c r="N30" s="144"/>
      <c r="O30" s="146" t="s">
        <v>42</v>
      </c>
      <c r="P30" s="146"/>
      <c r="Q30" s="146"/>
      <c r="R30" s="146"/>
      <c r="S30" s="146"/>
      <c r="T30" s="147"/>
      <c r="U30" s="148"/>
      <c r="V30" s="43"/>
      <c r="W30" s="43"/>
      <c r="X30" s="43"/>
    </row>
    <row r="31" spans="1:24" s="44" customFormat="1" ht="37.5" customHeight="1" x14ac:dyDescent="0.3">
      <c r="A31" s="152"/>
      <c r="B31" s="38" t="s">
        <v>65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62"/>
      <c r="P31" s="162"/>
      <c r="Q31" s="162"/>
      <c r="R31" s="43"/>
      <c r="S31" s="43"/>
      <c r="T31" s="163"/>
      <c r="U31" s="164"/>
      <c r="V31" s="43"/>
      <c r="W31" s="43"/>
      <c r="X31" s="43"/>
    </row>
    <row r="32" spans="1:24" ht="31.5" customHeight="1" x14ac:dyDescent="0.25">
      <c r="A32" s="15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33"/>
      <c r="V32" s="27"/>
      <c r="W32" s="27"/>
      <c r="X32" s="27"/>
    </row>
    <row r="33" spans="1:24" ht="43.5" customHeight="1" x14ac:dyDescent="0.3">
      <c r="A33" s="152"/>
      <c r="B33" s="165" t="s">
        <v>19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7"/>
      <c r="V33" s="27"/>
      <c r="W33" s="27"/>
      <c r="X33" s="27"/>
    </row>
    <row r="34" spans="1:24" ht="8.25" customHeight="1" thickBot="1" x14ac:dyDescent="0.3">
      <c r="A34" s="153"/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V34" s="27"/>
      <c r="W34" s="27"/>
      <c r="X34" s="27"/>
    </row>
    <row r="35" spans="1:24" ht="15.7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5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18.600000000000001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8.600000000000001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</sheetData>
  <mergeCells count="44">
    <mergeCell ref="P29:R29"/>
    <mergeCell ref="H13:K13"/>
    <mergeCell ref="O30:S30"/>
    <mergeCell ref="K30:N30"/>
    <mergeCell ref="S27:T27"/>
    <mergeCell ref="L29:O29"/>
    <mergeCell ref="B21:U21"/>
    <mergeCell ref="P13:R13"/>
    <mergeCell ref="B27:D27"/>
    <mergeCell ref="P27:R27"/>
    <mergeCell ref="S29:T29"/>
    <mergeCell ref="E29:G29"/>
    <mergeCell ref="Q4:U4"/>
    <mergeCell ref="A27:A34"/>
    <mergeCell ref="E27:G27"/>
    <mergeCell ref="L27:O27"/>
    <mergeCell ref="B22:U22"/>
    <mergeCell ref="B23:U23"/>
    <mergeCell ref="E28:G28"/>
    <mergeCell ref="T31:U31"/>
    <mergeCell ref="B34:U34"/>
    <mergeCell ref="O31:Q31"/>
    <mergeCell ref="B29:D29"/>
    <mergeCell ref="B33:U33"/>
    <mergeCell ref="D30:G30"/>
    <mergeCell ref="C14:D14"/>
    <mergeCell ref="T30:U30"/>
    <mergeCell ref="R17:T17"/>
    <mergeCell ref="B7:U7"/>
    <mergeCell ref="C25:E25"/>
    <mergeCell ref="F25:I25"/>
    <mergeCell ref="B9:U9"/>
    <mergeCell ref="D1:P4"/>
    <mergeCell ref="A1:C4"/>
    <mergeCell ref="B11:U11"/>
    <mergeCell ref="M17:Q17"/>
    <mergeCell ref="H17:K17"/>
    <mergeCell ref="M25:O25"/>
    <mergeCell ref="P25:R25"/>
    <mergeCell ref="A6:A26"/>
    <mergeCell ref="H14:K14"/>
    <mergeCell ref="C15:D15"/>
    <mergeCell ref="H15:K15"/>
    <mergeCell ref="H16:K16"/>
  </mergeCells>
  <dataValidations disablePrompts="1" count="3">
    <dataValidation type="date" allowBlank="1" showInputMessage="1" showErrorMessage="1" errorTitle="Error" error="Por favor digite una fecha válida en formato dd-mmm-aaaa_x000a__x000a_Ejemplo: 05-jun-2004" promptTitle="Fecha" prompt="Fecha de trámite formato dd-mmm-aaaa_x000a__x000a_Ejemplo:_x000a_05-jun-2004" sqref="P65494:T65494" xr:uid="{00000000-0002-0000-0200-000000000000}">
      <formula1>37987</formula1>
      <formula2>44196</formula2>
    </dataValidation>
    <dataValidation type="decimal" operator="greaterThanOrEqual" allowBlank="1" showInputMessage="1" showErrorMessage="1" errorTitle="Error en Valor máximo" error="Asegúrese que el dato ingresado es un número" sqref="P65516:U65534" xr:uid="{00000000-0002-0000-0200-000001000000}">
      <formula1>0</formula1>
    </dataValidation>
    <dataValidation type="list" allowBlank="1" showInputMessage="1" showErrorMessage="1" errorTitle="Error en el tipo de formato" error="Por favor seleccione uno de la lista" promptTitle="Formato" prompt="Seleccione de la lista haciendo click en la flecha de despliegue justo al lado derecho de esta celda" sqref="P65500:U65500" xr:uid="{00000000-0002-0000-0200-000002000000}">
      <formula1>#REF!</formula1>
    </dataValidation>
  </dataValidations>
  <printOptions horizontalCentered="1"/>
  <pageMargins left="0.70866141732283472" right="0.70866141732283472" top="0.78740157480314965" bottom="0.19685039370078741" header="0.31496062992125984" footer="0.31496062992125984"/>
  <pageSetup scale="7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Director E</vt:lpstr>
      <vt:lpstr>Orden de comisión 1cara</vt:lpstr>
      <vt:lpstr>Orden de comisión 2 Cara</vt:lpstr>
      <vt:lpstr>'Director E'!Área_de_impresión</vt:lpstr>
      <vt:lpstr>'Orden de comisión 1cara'!Área_de_impresión</vt:lpstr>
      <vt:lpstr>'Orden de comisión 2 Cara'!Área_de_impresión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LENOVO</cp:lastModifiedBy>
  <cp:lastPrinted>2019-11-05T15:49:39Z</cp:lastPrinted>
  <dcterms:created xsi:type="dcterms:W3CDTF">2010-09-10T13:35:00Z</dcterms:created>
  <dcterms:modified xsi:type="dcterms:W3CDTF">2023-09-04T14:11:41Z</dcterms:modified>
</cp:coreProperties>
</file>