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BRIANA\PARQUES\PARQUES 2023\9. SEPTIEMBRE\ANEXO 3. DIAG OAP 04\SOPORTES ACTUALIZACIÓN PAG WEB\Gestión de Talento Humano\Formatos\"/>
    </mc:Choice>
  </mc:AlternateContent>
  <xr:revisionPtr revIDLastSave="0" documentId="8_{1982C775-3C35-490E-9A5B-28148B49ED89}" xr6:coauthVersionLast="47" xr6:coauthVersionMax="47" xr10:uidLastSave="{00000000-0000-0000-0000-000000000000}"/>
  <bookViews>
    <workbookView xWindow="2580" yWindow="2580" windowWidth="17280" windowHeight="8880" firstSheet="1" activeTab="1" xr2:uid="{00000000-000D-0000-FFFF-FFFF00000000}"/>
  </bookViews>
  <sheets>
    <sheet name="OBJETIVOS SST 2017" sheetId="32" state="hidden" r:id="rId1"/>
    <sheet name="Resultado indicadores SGSST" sheetId="31" r:id="rId2"/>
    <sheet name="Hoja6" sheetId="35" state="hidden" r:id="rId3"/>
    <sheet name="CUADRO DE OBJETIVOS" sheetId="1" state="hidden" r:id="rId4"/>
    <sheet name="1" sheetId="24" state="hidden" r:id="rId5"/>
    <sheet name="2" sheetId="12" state="hidden" r:id="rId6"/>
    <sheet name="3" sheetId="13" state="hidden" r:id="rId7"/>
    <sheet name="4" sheetId="14" state="hidden" r:id="rId8"/>
    <sheet name="5" sheetId="15" state="hidden" r:id="rId9"/>
    <sheet name="6" sheetId="16" state="hidden" r:id="rId10"/>
    <sheet name="7" sheetId="18" state="hidden" r:id="rId11"/>
    <sheet name="8" sheetId="28" state="hidden" r:id="rId12"/>
    <sheet name="9" sheetId="29" state="hidden" r:id="rId13"/>
    <sheet name="10" sheetId="10" state="hidden" r:id="rId14"/>
    <sheet name="11" sheetId="11" state="hidden" r:id="rId15"/>
    <sheet name="12" sheetId="4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l9001">'[1]Plan auditoría'!#REF!</definedName>
    <definedName name="__l9001">'[1]Plan auditoría'!#REF!</definedName>
    <definedName name="_l9001">'[1]Plan auditoría'!#REF!</definedName>
    <definedName name="acciones">#REF!</definedName>
    <definedName name="ALCANCE">'[2]Plan auditoría'!$C$5</definedName>
    <definedName name="Alcance.">'[3]Plan auditoría'!$C$5</definedName>
    <definedName name="Alcance1">'[4]Plan auditoría'!$C$7</definedName>
    <definedName name="AMENAZAS" localSheetId="0">#REF!</definedName>
    <definedName name="AMENAZAS">#REF!</definedName>
    <definedName name="anterior">'[5]Plan auditoría'!$D$12:$D$22</definedName>
    <definedName name="_xlnm.Print_Area" localSheetId="0">'OBJETIVOS SST 2017'!$A$1:$HN$39</definedName>
    <definedName name="_xlnm.Print_Area" localSheetId="1">'Resultado indicadores SGSST'!$A$1:$BP$25</definedName>
    <definedName name="AUDITOR1">'[2]Plan auditoría'!$E$7</definedName>
    <definedName name="AUDITOR2">'[2]Plan auditoría'!$G$7</definedName>
    <definedName name="CALIDAD">#REF!</definedName>
    <definedName name="CODIGO">#REF!</definedName>
    <definedName name="compefactores">#REF!</definedName>
    <definedName name="CONSULTOR">#REF!</definedName>
    <definedName name="_xlnm.Criteria">'[2]Plan auditoría'!$C$6</definedName>
    <definedName name="dd">'[1]Plan auditoría'!#REF!</definedName>
    <definedName name="DEBILIDADES" localSheetId="0">#REF!</definedName>
    <definedName name="DEBILIDADES">#REF!</definedName>
    <definedName name="DEMORA1">#REF!</definedName>
    <definedName name="Dimensiones">#REF!</definedName>
    <definedName name="dos">'[5]Plan auditoría'!$C$7</definedName>
    <definedName name="EMPRESA">#REF!</definedName>
    <definedName name="FECHA">'[2]Plan auditoría'!$I$2</definedName>
    <definedName name="FORTALEZA" localSheetId="0">#REF!</definedName>
    <definedName name="FORTALEZA">#REF!</definedName>
    <definedName name="LIDER">'[2]Plan auditoría'!$C$7</definedName>
    <definedName name="LISTA_PROCESOS">'[2]Plan auditoría'!$D$12:$D$22</definedName>
    <definedName name="LISTADO">'[2]Plan auditoría'!$D$12:$D$23</definedName>
    <definedName name="N_VISITA">#REF!</definedName>
    <definedName name="NIVELES">'[6]ANALISIS RESULTADOS'!$A$2:$A$6</definedName>
    <definedName name="nuevo">'[5]Plan auditoría'!$I$2</definedName>
    <definedName name="OBJETIVO">'[2]Plan auditoría'!$C$4</definedName>
    <definedName name="OPRTUNIDADES" localSheetId="0">#REF!</definedName>
    <definedName name="OPRTUNIDADES">#REF!</definedName>
    <definedName name="PROYECTO">#REF!</definedName>
    <definedName name="REPRESENTANTE">#REF!</definedName>
    <definedName name="UNICO">'[5]Plan auditoría'!$C$6</definedName>
    <definedName name="UNO">#REF!</definedName>
    <definedName name="visión">#REF!</definedName>
  </definedNames>
  <calcPr calcId="191029"/>
</workbook>
</file>

<file path=xl/calcChain.xml><?xml version="1.0" encoding="utf-8"?>
<calcChain xmlns="http://schemas.openxmlformats.org/spreadsheetml/2006/main">
  <c r="S20" i="31" l="1"/>
  <c r="R20" i="31"/>
  <c r="S18" i="31"/>
  <c r="R18" i="31"/>
  <c r="S16" i="31"/>
  <c r="R16" i="31"/>
  <c r="S13" i="31"/>
  <c r="R13" i="31"/>
  <c r="S12" i="31"/>
  <c r="R12" i="31"/>
  <c r="S11" i="31"/>
  <c r="R11" i="31"/>
  <c r="S7" i="31"/>
  <c r="R7" i="31"/>
  <c r="T16" i="29" l="1"/>
  <c r="T17" i="29"/>
  <c r="T18" i="29"/>
  <c r="T19" i="29"/>
  <c r="T20" i="29"/>
  <c r="T21" i="29"/>
  <c r="T22" i="29"/>
  <c r="T23" i="29"/>
  <c r="T24" i="29"/>
  <c r="T25" i="29"/>
  <c r="T26" i="29"/>
  <c r="T15" i="29"/>
  <c r="P16" i="28"/>
  <c r="P17" i="28"/>
  <c r="P18" i="28"/>
  <c r="P19" i="28"/>
  <c r="P20" i="28"/>
  <c r="P21" i="28"/>
  <c r="P22" i="28"/>
  <c r="P23" i="28"/>
  <c r="P24" i="28"/>
  <c r="P25" i="28"/>
  <c r="P26" i="28"/>
  <c r="P15" i="28"/>
  <c r="Y15" i="1"/>
  <c r="U16" i="16" l="1"/>
  <c r="U17" i="16"/>
  <c r="U18" i="16"/>
  <c r="U19" i="16"/>
  <c r="U20" i="16"/>
  <c r="U21" i="16"/>
  <c r="U22" i="16"/>
  <c r="U23" i="16"/>
  <c r="U24" i="16"/>
  <c r="U25" i="16"/>
  <c r="U26" i="16"/>
  <c r="U15" i="16"/>
  <c r="Q26" i="15"/>
  <c r="Q25" i="15"/>
  <c r="Q24" i="15"/>
  <c r="Q23" i="15"/>
  <c r="Q22" i="15"/>
  <c r="T26" i="14" l="1"/>
  <c r="S43" i="24"/>
  <c r="S42" i="24"/>
  <c r="O43" i="24"/>
  <c r="O42" i="24"/>
  <c r="T16" i="14" l="1"/>
  <c r="T17" i="14"/>
  <c r="T18" i="14"/>
  <c r="T19" i="14"/>
  <c r="T20" i="14"/>
  <c r="W32" i="18"/>
  <c r="W31" i="18"/>
  <c r="W30" i="18"/>
  <c r="AJ25" i="18"/>
  <c r="W25" i="18"/>
  <c r="AJ24" i="18"/>
  <c r="W24" i="18"/>
  <c r="AJ23" i="18"/>
  <c r="W23" i="18"/>
  <c r="AJ17" i="18"/>
  <c r="AJ18" i="18"/>
  <c r="AJ16" i="18"/>
  <c r="W17" i="18"/>
  <c r="W18" i="18"/>
  <c r="W16" i="18"/>
  <c r="Q16" i="15" l="1"/>
  <c r="Q17" i="15"/>
  <c r="Q18" i="15"/>
  <c r="Q19" i="15"/>
  <c r="Q20" i="15"/>
  <c r="Q21" i="15"/>
  <c r="Q15" i="15"/>
  <c r="O44" i="24"/>
  <c r="T17" i="11"/>
  <c r="L17" i="11"/>
  <c r="M16" i="10"/>
  <c r="H16" i="10"/>
  <c r="S44" i="24" l="1"/>
  <c r="T25" i="14" l="1"/>
  <c r="T24" i="14"/>
  <c r="T23" i="14"/>
  <c r="T22" i="14"/>
  <c r="T21" i="14"/>
  <c r="T15" i="14"/>
  <c r="AM19" i="13"/>
  <c r="AM14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Oscar Alejandro Barrera Granados</author>
  </authors>
  <commentList>
    <comment ref="F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DIGITE EL RESULTADO DEL INDICADOR DEL PRIMER SEMESTRE</t>
        </r>
      </text>
    </comment>
    <comment ref="H6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ANALAICE, DIGA SI SE CUMPLE O NO CON EL INDICADOR Y MENCIONE SOMERAMENTE POR QUE</t>
        </r>
      </text>
    </comment>
    <comment ref="J6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INSERTE LAS ACCIONES A TOMAR PARA CORREGIR  O MANTENER EL INDICADOR</t>
        </r>
      </text>
    </comment>
    <comment ref="L6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DIGITE EL RESULTADO DEL INDICADOR DEL SEGUNDO SEMESTRE</t>
        </r>
      </text>
    </comment>
    <comment ref="N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ANALAICE, DIGA SI SE CUMPLE O NO CON EL INDICADOR Y MENCIONE SOMERAMENTE POR QUE</t>
        </r>
      </text>
    </comment>
    <comment ref="P6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Oscar Alejandro Barrera Granados:</t>
        </r>
        <r>
          <rPr>
            <sz val="9"/>
            <color indexed="81"/>
            <rFont val="Tahoma"/>
            <family val="2"/>
          </rPr>
          <t xml:space="preserve">
INSERTE LAS ACCIONES A TOMAR PARA CORREGIR  O MANTENER EL INDICADOR</t>
        </r>
      </text>
    </comment>
  </commentList>
</comments>
</file>

<file path=xl/sharedStrings.xml><?xml version="1.0" encoding="utf-8"?>
<sst xmlns="http://schemas.openxmlformats.org/spreadsheetml/2006/main" count="827" uniqueCount="394">
  <si>
    <t>OBJETIVO</t>
  </si>
  <si>
    <t>META</t>
  </si>
  <si>
    <t>INDICADOR</t>
  </si>
  <si>
    <t>FRECUENCIA</t>
  </si>
  <si>
    <t>RESPONSABLE</t>
  </si>
  <si>
    <t>CÁLCULO</t>
  </si>
  <si>
    <t>Recursos ejecutados/Recurso planificados</t>
  </si>
  <si>
    <t>Requisitos Legales y otros</t>
  </si>
  <si>
    <t>Semestral</t>
  </si>
  <si>
    <t>Meta</t>
  </si>
  <si>
    <t>Promedio resultados del programa en el periodo / Meta del periodo</t>
  </si>
  <si>
    <t>&gt;10%</t>
  </si>
  <si>
    <t>Anual</t>
  </si>
  <si>
    <t>Cumplimiento de Requisitos aplicables</t>
  </si>
  <si>
    <t>90% ≥ X ≤110%</t>
  </si>
  <si>
    <t>Desempeño</t>
  </si>
  <si>
    <t>No de metas cumplidas de indicadores de programas / No total de metas a cumplir</t>
  </si>
  <si>
    <t>&gt;=90%</t>
  </si>
  <si>
    <t>Trabajo con proveedores calificados</t>
  </si>
  <si>
    <t># proveedores calificados / # total de proveedores críticos</t>
  </si>
  <si>
    <t>FICHA DE INDICADOR</t>
  </si>
  <si>
    <t>DIRECTRIZ DE LA POLÍTICA</t>
  </si>
  <si>
    <t>TIPO DE INDICADOR</t>
  </si>
  <si>
    <t>Eficiencia</t>
  </si>
  <si>
    <t>ITEM</t>
  </si>
  <si>
    <t>PROGRAMAS IDENTIFICADOS</t>
  </si>
  <si>
    <t>CENTRO DE TRABAJO</t>
  </si>
  <si>
    <t xml:space="preserve"> </t>
  </si>
  <si>
    <t>ANALISIS DE LOS RESULTADOS Y/O TENDENCIAS</t>
  </si>
  <si>
    <t>MEJORA EN EL DESEMPEÑO</t>
  </si>
  <si>
    <t>Resultado Indicador</t>
  </si>
  <si>
    <t>CUMPLIMIENTO REQUISITOS AMBIENTALES</t>
  </si>
  <si>
    <t>Planeado</t>
  </si>
  <si>
    <t>Ejecutado</t>
  </si>
  <si>
    <t>Metas Cumplidas</t>
  </si>
  <si>
    <t>Metas a Cumplir</t>
  </si>
  <si>
    <t>Prevención</t>
  </si>
  <si>
    <t>Índice de frecuencia * Índice de severidad /1000</t>
  </si>
  <si>
    <t>Mensual</t>
  </si>
  <si>
    <t>Capacitación</t>
  </si>
  <si>
    <t>Año</t>
  </si>
  <si>
    <t>OBSERVACIONES</t>
  </si>
  <si>
    <t>FECHA</t>
  </si>
  <si>
    <t>Observaciones</t>
  </si>
  <si>
    <t>PVE</t>
  </si>
  <si>
    <t>Semestre</t>
  </si>
  <si>
    <t>Programas</t>
  </si>
  <si>
    <t>N° Programas</t>
  </si>
  <si>
    <t>N° Riesgos</t>
  </si>
  <si>
    <t>Accidentes de Trabajo (A.T.)</t>
  </si>
  <si>
    <t>Horas Hombre Trabajadas (HHT)</t>
  </si>
  <si>
    <t>S.I</t>
  </si>
  <si>
    <t>C.I</t>
  </si>
  <si>
    <t>Indice de Frecuencia (IF)</t>
  </si>
  <si>
    <t>* H.H.T.: Horas Hombre Trabajadas; S.I. Sin Incapacidad ; C.I. Con Incapacidad</t>
  </si>
  <si>
    <t>Total días perdidos y cargados por accidentes de trabajo en el periodo * K (200.000) / Total horas hombre trabajas en el periodo.</t>
  </si>
  <si>
    <t>HHT</t>
  </si>
  <si>
    <t>Dias Incap.</t>
  </si>
  <si>
    <t>Indice de Severidad (IS)</t>
  </si>
  <si>
    <t>Índice de frecuencia (IF)</t>
  </si>
  <si>
    <t>Índice de Severidad (IS)</t>
  </si>
  <si>
    <t xml:space="preserve">Índice de Lesión Incapacitante (ILI) </t>
  </si>
  <si>
    <t>RUIDO</t>
  </si>
  <si>
    <t>ERGONOMICO</t>
  </si>
  <si>
    <t>Trabajadores Incluidos</t>
  </si>
  <si>
    <t>Trabajadores Expuestos</t>
  </si>
  <si>
    <t>Resultado Ruido</t>
  </si>
  <si>
    <t>Resultado Ergonomico</t>
  </si>
  <si>
    <t xml:space="preserve">&lt; 3.00  </t>
  </si>
  <si>
    <t xml:space="preserve">&lt; 0,00126  </t>
  </si>
  <si>
    <t xml:space="preserve">No. de trabajadores incluidos dentro de los PVE / No total de expuestos. </t>
  </si>
  <si>
    <t>PROCESO</t>
  </si>
  <si>
    <t xml:space="preserve">OBJETIVO </t>
  </si>
  <si>
    <t>CALCULO</t>
  </si>
  <si>
    <t>Prevenir el desarrollo de enfermedades laborales mediante la implementación de Programas de Vigilancia Epidemiológica</t>
  </si>
  <si>
    <t>Gerencia / Contabilidad y Finanzas</t>
  </si>
  <si>
    <t>Índice de Frecuencia (IF)</t>
  </si>
  <si>
    <t>ANÁLISIS</t>
  </si>
  <si>
    <t>FECHA PROPUESTA</t>
  </si>
  <si>
    <t>PLAN DE ACCIÓN</t>
  </si>
  <si>
    <t xml:space="preserve">ACTIVIDADES PROPUESTAS </t>
  </si>
  <si>
    <t>I</t>
  </si>
  <si>
    <t>II</t>
  </si>
  <si>
    <t xml:space="preserve">No </t>
  </si>
  <si>
    <t>MEJORA EN EL DESEMPEÑO DE LOS PROGRAMAS</t>
  </si>
  <si>
    <t>MEDICIÓN</t>
  </si>
  <si>
    <t xml:space="preserve">Anual </t>
  </si>
  <si>
    <t xml:space="preserve">  FRECUENCIA</t>
  </si>
  <si>
    <t xml:space="preserve">PROCESO </t>
  </si>
  <si>
    <t>SEMESTRE</t>
  </si>
  <si>
    <t>PERIODO</t>
  </si>
  <si>
    <t>REQUISITOS LEGALES Y OTROS</t>
  </si>
  <si>
    <t>% LOGRADO</t>
  </si>
  <si>
    <t>EJECUCIÓN DE PRESUPUESTO</t>
  </si>
  <si>
    <t>RUBRO</t>
  </si>
  <si>
    <t>P/E</t>
  </si>
  <si>
    <t>TOTAL PLANEADO</t>
  </si>
  <si>
    <t>TOTAL EJECUTADO</t>
  </si>
  <si>
    <t>CUMPLIMIENTO TRIMESTRE</t>
  </si>
  <si>
    <t>DESEMPEÑO</t>
  </si>
  <si>
    <t>PROVEEDORES</t>
  </si>
  <si>
    <t>Proveedores que cumplen satisfactoriamente los requisitos y evaluación de desempeño / Proveedores identificados</t>
  </si>
  <si>
    <t xml:space="preserve"> CALIFICACIÓN DE PROVEEDORES</t>
  </si>
  <si>
    <t>PROVEEDORES IDENTIFICADOS</t>
  </si>
  <si>
    <t>PROVEEDORES QUE CUMPLEN</t>
  </si>
  <si>
    <t>RESULTADO DEL INDICADOR</t>
  </si>
  <si>
    <t>PREVENCIÓN</t>
  </si>
  <si>
    <t>No. de programas orientados a la prevención de riesgo implementados / No. de riesgos identificados</t>
  </si>
  <si>
    <t>SEMESTRE II</t>
  </si>
  <si>
    <t>SEMESTRE I</t>
  </si>
  <si>
    <t>INDICE DE FRECUENCIA</t>
  </si>
  <si>
    <t>FORMULA DE CALCULO</t>
  </si>
  <si>
    <t xml:space="preserve">Mensual </t>
  </si>
  <si>
    <t xml:space="preserve">MES </t>
  </si>
  <si>
    <t>MES</t>
  </si>
  <si>
    <t>INDICE DE SEVERIDAD</t>
  </si>
  <si>
    <t>INDICE DE LESIONES INCAPACITANTES</t>
  </si>
  <si>
    <t>No. de trabajadores incluidos dentro de los PVE / No total de expuestos.</t>
  </si>
  <si>
    <t>Exámenes de Ingreso, periodicos y retiro</t>
  </si>
  <si>
    <t>Diagnóstico  Médico Ocupacional</t>
  </si>
  <si>
    <t>Programa de motivación</t>
  </si>
  <si>
    <t>Mantenimiento Vehicular</t>
  </si>
  <si>
    <t xml:space="preserve">Mantenimiento otros equipos </t>
  </si>
  <si>
    <t>Elementos de atención de emergencias</t>
  </si>
  <si>
    <t xml:space="preserve">% de cumplimiento de requisitos legales </t>
  </si>
  <si>
    <t>OBJETIVOS - SISTEMA DE GESTIÓN DE SEGURIDAD Y SALUD EN EL TRABAJO</t>
  </si>
  <si>
    <t>Responsable SG-SST</t>
  </si>
  <si>
    <t>Compras / Responsable SG-SST</t>
  </si>
  <si>
    <t>Presupuesto SG-SST</t>
  </si>
  <si>
    <t>% de cumplimiento de requisitos legales de SSTA</t>
  </si>
  <si>
    <t xml:space="preserve"> No. Total de accidentes de trabajo en el período/Total horas hombre trabajadas) * K (200.000)</t>
  </si>
  <si>
    <t>DESCRIPCIÓN - AÑO 2015</t>
  </si>
  <si>
    <t xml:space="preserve">SEMESTRE I </t>
  </si>
  <si>
    <t>I SEMESTRE 2015</t>
  </si>
  <si>
    <t>II SEMESTRE 2015</t>
  </si>
  <si>
    <t xml:space="preserve">Prevenir y reducir accidentes e incidentes (ocurre o puede ocurrir lesión o enfermedad) a través de programas de gestión del riesgo. </t>
  </si>
  <si>
    <t>&lt; 0,42</t>
  </si>
  <si>
    <t>&lt; 3.00</t>
  </si>
  <si>
    <t xml:space="preserve">&lt; 3.00 </t>
  </si>
  <si>
    <t>&lt; 0,00126</t>
  </si>
  <si>
    <t>Prevenir el desarrollo de enfermedades laborales mediante la implementación de Programas de Vigilancia Epidemiológica.</t>
  </si>
  <si>
    <t>CARDIOVASCULAR</t>
  </si>
  <si>
    <t>VISUAL</t>
  </si>
  <si>
    <t>PSICOSOCIAL</t>
  </si>
  <si>
    <t>ENFERMEDAD LABORAL</t>
  </si>
  <si>
    <t xml:space="preserve">II SEMESTRE </t>
  </si>
  <si>
    <t>AÑO 2015</t>
  </si>
  <si>
    <t>I Semestre</t>
  </si>
  <si>
    <t>II Semestre</t>
  </si>
  <si>
    <t xml:space="preserve">I SEMESTRE </t>
  </si>
  <si>
    <t>Mejora en el desempeño de los programas</t>
  </si>
  <si>
    <t xml:space="preserve">META AÑO 2014                        </t>
  </si>
  <si>
    <t>PROMEDIO DE RESULTADOS DEL PROGRAMA AÑO 2015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</si>
  <si>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</si>
  <si>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</si>
  <si>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</si>
  <si>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</si>
  <si>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</si>
  <si>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</si>
  <si>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</si>
  <si>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</si>
  <si>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</si>
  <si>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Noviembre</t>
  </si>
  <si>
    <t>Diciembre</t>
  </si>
  <si>
    <t>Octubre</t>
  </si>
  <si>
    <t xml:space="preserve">  INTERPRETACIÓN</t>
  </si>
  <si>
    <t xml:space="preserve">  FUENTE DE INFORMACIÓN</t>
  </si>
  <si>
    <t>* Los resultados de este indicador deben ser divulgados a la gerencia.</t>
  </si>
  <si>
    <t>Grado de cumplimiento de los requisitos legales aplicables a la empresa</t>
  </si>
  <si>
    <t>Matriz de identificación de requisitos legales, resultados de evaluación de cumplimiento legal.</t>
  </si>
  <si>
    <t>* Los resultados de este indicador deben ser divulgados a la gerencia y a todos los trabajadores.</t>
  </si>
  <si>
    <t>Implementación de los programas de gestión del riesgo propuestos</t>
  </si>
  <si>
    <t>Matriz de identificación de peligros y valoración de riesgos, cronograma general de actividades.</t>
  </si>
  <si>
    <t xml:space="preserve">Número total de accidentes de acuerdo a las horas hombre trabajadas en un periodo de tiempo
</t>
  </si>
  <si>
    <t>Reportes de accidentalidad internos y de la ARL</t>
  </si>
  <si>
    <t>Relación entre la gravedad de las lesiones con el tiempo de trabajo perdido.</t>
  </si>
  <si>
    <t>Relación entre el índice de frecuencia y el índice de severidad</t>
  </si>
  <si>
    <t>Programas de vigilancia epidemiológica que deben estar implementados.</t>
  </si>
  <si>
    <t>Matriz de identificación de peligros, diagnóstico de condiciones de salud, cronograma general de actividades.</t>
  </si>
  <si>
    <t>Resultados de indicadores de cada programa.</t>
  </si>
  <si>
    <t xml:space="preserve">  PROCESO</t>
  </si>
  <si>
    <t>Procedimiento de control de proveedores y contratistas, resultados evaluación de proveedores y contratistas.</t>
  </si>
  <si>
    <t>Resultados de indicadores.</t>
  </si>
  <si>
    <t>* Los resultados de este indicador deben ser divulgados a la gerencia, área de compras y a los proveedores.</t>
  </si>
  <si>
    <t>Enfermedad laboral</t>
  </si>
  <si>
    <t>SG-SSTA</t>
  </si>
  <si>
    <t>EPP y Dotación</t>
  </si>
  <si>
    <t>Gastos Certificación RUC</t>
  </si>
  <si>
    <t>Subprograma de Seguridad Industrial</t>
  </si>
  <si>
    <t>Subprograma de Higiene Industrial</t>
  </si>
  <si>
    <t>Subprograma de Medicina Preventiva y del Trabajo</t>
  </si>
  <si>
    <t xml:space="preserve">Riesgos valorados como mejorables, aceptables con control y No aceptables </t>
  </si>
  <si>
    <t>(No. Total de accidentes de trabajo en el período/Total horas hombre trabajadas) * K ; K =200000</t>
  </si>
  <si>
    <t>&lt; 0,43</t>
  </si>
  <si>
    <t>Prevenir enfermedades laborales</t>
  </si>
  <si>
    <t>Mejorar continuamente el desempeño y la gestión del Sistema de Gestión en Seguridad, Salud en el Trabajo y Ambiente para garantizar el cumplimiento de Políticas y Objetivos</t>
  </si>
  <si>
    <t>Promover el mejoramiento continuo del sistema</t>
  </si>
  <si>
    <t xml:space="preserve">Prevenir Enfermedades Laborales a través de programas de Vigilancia Epidemiológica. </t>
  </si>
  <si>
    <t xml:space="preserve">Número total de enfermedades laborales de acuerdo a las horas hombre trabajadas en un periodo de tiempo
</t>
  </si>
  <si>
    <t>Enfermedades Laborales Confirmadas - Soportes ARL</t>
  </si>
  <si>
    <t>Relación entre la gravedad de las enfermedades laborales con el tiempo de trabajo perdido.</t>
  </si>
  <si>
    <t>Desarrollo de programas para la reducción y el control de accidentes e incidentes</t>
  </si>
  <si>
    <t>Prevenir y reducir accidentes e incidentes (ocurre o puede ocurrir lesión o enfermedad) a través de programas de gestión del riesgo</t>
  </si>
  <si>
    <t xml:space="preserve"> &lt; 0,00126  </t>
  </si>
  <si>
    <t xml:space="preserve">SEGURIDAD Y SALUD EN EL TRABAJO </t>
  </si>
  <si>
    <t xml:space="preserve">Cumplir los requisitos legales aplicables  en Seguridad y Salud en el trabajo </t>
  </si>
  <si>
    <t xml:space="preserve">Prevenir y reducir accidentes e incidentes  a través de la identificación, evaluación, valoración y control de los peligros identificados, las acciones correctivas, preventivas y de mejora y el reporte de actos y condiciones inseguras. </t>
  </si>
  <si>
    <t xml:space="preserve">No. de programas  de vigilancia o gestión del riesgo orientados a la prevención de riesgo aceptable con control y no aceptable implementados / No. de riesgos estimados como aceptable con control y no aceptable </t>
  </si>
  <si>
    <t>Recursos para el desarrollo del Sistema de Gestión en Seguridad y Salud en el Trabajo</t>
  </si>
  <si>
    <t>% de ejecución del presupuesto designado para el SG-SST</t>
  </si>
  <si>
    <t>SG-SST</t>
  </si>
  <si>
    <t xml:space="preserve">Presupuesto SST, órdenes de compra, soportes </t>
  </si>
  <si>
    <t xml:space="preserve">Invertir los recursos asignados para el sistema de Seguridad y Salud en el Trabajo </t>
  </si>
  <si>
    <t>70% ≥  X  ≤ 100%</t>
  </si>
  <si>
    <t>≥ 80%</t>
  </si>
  <si>
    <t xml:space="preserve">&lt; 6,46  </t>
  </si>
  <si>
    <t xml:space="preserve">&lt; 23.00  </t>
  </si>
  <si>
    <t xml:space="preserve">&lt; 0,12  </t>
  </si>
  <si>
    <t>Invertir los recursos asignados para la gestión de Seguridad y Salud en el Trabajo.</t>
  </si>
  <si>
    <t xml:space="preserve">Índice incidencia = (Número de casos nuevos de enfermedad laboral en el periodo x 100)/número de trabajadores expuestos al factor de riesgo </t>
  </si>
  <si>
    <t xml:space="preserve">Índice prevalencia = (Número de casos nuevos + antiguos de origen ocupacional en el periodo x 100)/número de trabajadores expuestos al factor de riesgo </t>
  </si>
  <si>
    <t>Indice de Incidencia *</t>
  </si>
  <si>
    <t>Índice de Prevalencia **</t>
  </si>
  <si>
    <t>* Se aclara que la entidad solo tiene un caso de enfermedad laboral confirmado, este corresponde al señor Carlos Miraña con un dirgnostico de  Desgarro de Meniscos  10 de junio de 2014</t>
  </si>
  <si>
    <t xml:space="preserve">** Se aclara que cuatro casos estan en estudio: Daniel Villalobos, Ferney Cobo, Labardo Suarez y Robert Mauricio Corredor  </t>
  </si>
  <si>
    <t>Mejorar continuamente el desempeño y la gestión del Sistema en Seguridad y Salud en el trabajo para garantizar el cumplimiento de Políticas y Objetivos</t>
  </si>
  <si>
    <t>&gt;=80%</t>
  </si>
  <si>
    <t>Responsable SST Profesional Especializado 2028-16</t>
  </si>
  <si>
    <t xml:space="preserve">Cumplir los requisitos legales aplicables así como otros que haya suscrito la organización en aspectos de Seguridad y Salud en el trabajo </t>
  </si>
  <si>
    <t xml:space="preserve">Direcciones Territoriales </t>
  </si>
  <si>
    <t xml:space="preserve">Areas Protegidas </t>
  </si>
  <si>
    <t xml:space="preserve">Nivel Central </t>
  </si>
  <si>
    <t xml:space="preserve">No. de casos Nuevos </t>
  </si>
  <si>
    <t xml:space="preserve">No de trabajadores expuestos </t>
  </si>
  <si>
    <t xml:space="preserve">Incidencia </t>
  </si>
  <si>
    <t xml:space="preserve">Meta </t>
  </si>
  <si>
    <t>INDICE DE INCIDENCIA - ENFERMEDAD LABORAL</t>
  </si>
  <si>
    <t>INDICE DE PREVALENCIA- ENFERMEDAD LABORAL</t>
  </si>
  <si>
    <t>No. de casos antiguos</t>
  </si>
  <si>
    <t xml:space="preserve">No. de trabajadores expuestos </t>
  </si>
  <si>
    <t xml:space="preserve">Prevalencia </t>
  </si>
  <si>
    <t>Prevención y Mitigación en el SST</t>
  </si>
  <si>
    <t>Cumplimiento de metas del SG-SST</t>
  </si>
  <si>
    <t>Realizar control sobre los proveedores y contratistas de modo que se asegure su cumplimiento de lo dispuesto en el Decreto 1443/14, y otras disposiciones.</t>
  </si>
  <si>
    <t>Grado de mejoramiento del SG-SST</t>
  </si>
  <si>
    <t>Mejoramiento Continuó de la gestión en SST</t>
  </si>
  <si>
    <t>Mejorar continuamente el desempeño y la gestión del Seguridad y Salud en el Trabajo para garantizar el cumplimiento de Políticas y Objetivos</t>
  </si>
  <si>
    <t>APROBADO POR: 
Antonio Salazar Wilkie
Andrea Traslaviña
Leonardo Carrillo</t>
  </si>
  <si>
    <t xml:space="preserve"> INDICADOR</t>
  </si>
  <si>
    <t>Análisis Anual</t>
  </si>
  <si>
    <t>Acciones</t>
  </si>
  <si>
    <t>Análisis</t>
  </si>
  <si>
    <t>Valores</t>
  </si>
  <si>
    <t>DIRECTRIZ</t>
  </si>
  <si>
    <t>Prevenir la ocurrencia de accidentes de trabajo, enfermedades laborales que pueda causar lesiones e incapacidades a los trabajadores y prevenir daños a la propiedad.</t>
  </si>
  <si>
    <t>CUMPLE</t>
  </si>
  <si>
    <t>FIRMA APROBACION DE DIRECTOR GENERAL DE PARQUES NACIONALES</t>
  </si>
  <si>
    <t>OBJETIVOS SEGURIDAD Y SALUD EN EL TRABAJO</t>
  </si>
  <si>
    <t>Mejoramiento estrategico del SG-SST</t>
  </si>
  <si>
    <t>Realizar actividades con el fin de prevenir accidentes de trabajo y enfermedades laborales que puedan ser causadas por las actividades desarrolladas por la compañía y controlar posibles daños a la salud de nuestros colaboradores y daños a la propiedad.</t>
  </si>
  <si>
    <t>Contar con el 80% de proveedores confiables con calificación Mayor a 80.</t>
  </si>
  <si>
    <t>N°</t>
  </si>
  <si>
    <t xml:space="preserve">OBJETIVOS - SISTEMA DE GESTIÓN DE SEGURIDAD Y SALUD EN EL TRABAJO PARQUES NACIONALES 2017 </t>
  </si>
  <si>
    <t>Mejoramiento continuo de la eficacia, gestión y desempeño del Sistema de Gestión de Seguridad y Salud en el trabajo.</t>
  </si>
  <si>
    <t>CODIGO:</t>
  </si>
  <si>
    <t>VERSION:</t>
  </si>
  <si>
    <t>VIGENTE DESDE:</t>
  </si>
  <si>
    <t>OBJETIVOS SG-SST</t>
  </si>
  <si>
    <t xml:space="preserve">Contribuir a traves del SG-SST y el programa de Bienestar al objetivo de la entidad . Esto acatando las directrices y ejecutando las actividades planteadas para el año y siempre buscar el mejoramiento de las condiciones de sus trabajadores y contratistas. Igualmente los siguientes objetivos se plantean teniendo en cuenta la auto evaluacion y los criterios relacionados con los objetivos del SG-SST en la resolucion 1111 de 2017 y el decreto 1443 de 2014, hoy en dia parte del decreto unico del sector trabajo 1072 de 2015. </t>
  </si>
  <si>
    <t>1.1.1. Responsable del Sistema de Gestión de Seguridad y Salud en el Trabajo SG-SST</t>
  </si>
  <si>
    <t>1.1.2 Responsabilidades en el Sistema de Gestión de Seguridad y Salud en el Trabajo – SG-SST</t>
  </si>
  <si>
    <t> 0,5</t>
  </si>
  <si>
    <t>1.1.3 Asignación de recursos para el Sistema de Gestión en Seguridad y Salud en el Trabajo – SG-SST</t>
  </si>
  <si>
    <t>1.1.4 Afiliación al Sistema General de Riesgos Laborales</t>
  </si>
  <si>
    <t>1.1.5 Pago de pensión trabajadores alto riesgo</t>
  </si>
  <si>
    <t>1.1.6 Conformación COPASST / Vigía</t>
  </si>
  <si>
    <t>1.1.7 Capacitación COPASST / Vigía</t>
  </si>
  <si>
    <t>1.1.8 Conformación Comité de Convivencia</t>
  </si>
  <si>
    <t>Capacitación en el Sistema de Gestión de la Seguridad y la Salud en el Trabajo (6%)</t>
  </si>
  <si>
    <t>1.2.1 Programa Capacitación promoción y prevención PYP</t>
  </si>
  <si>
    <t>1.2.2 Capacitación, Inducción y Reinducción en Sistema de Gestión de Seguridad y Salud en el Trabajo SG-SST, actividades de Promoción y Prevención PyP</t>
  </si>
  <si>
    <t>1.2.3 Responsables del Sistema de Gestión de Seguridad y Salud en el Trabajo SG-SST con curso (50 horas)</t>
  </si>
  <si>
    <t>GESTION INTEGRAL DEL SISTEMA DE GESTIÓN DE LA SEGURIDAD</t>
  </si>
  <si>
    <t>Y LA SALUD EN EL TRABAJO (15%)</t>
  </si>
  <si>
    <t>Política de Seguridad y Salud en el Trabajo (1%)</t>
  </si>
  <si>
    <t>2.1.1 Política del Sistema de Gestión de Seguridad y Salud en el Trabajo SG-SST firmada, fechada y comunicada al COPASST/Vigía</t>
  </si>
  <si>
    <t>Objetivos del Sistema de Gestión de la Seguridad y la Salud en el Trabajo SG-SST (1%)</t>
  </si>
  <si>
    <t>2.2.1 Objetivos definidos, claros, medibles, cuantificables, con metas, documentados, revisados del SG-SST</t>
  </si>
  <si>
    <t>Evaluación inicial del SG-SST (1%)</t>
  </si>
  <si>
    <t>2.3.1 Evaluación e identificación de prioridades</t>
  </si>
  <si>
    <t>Plan Anual de Trabajo (2%)</t>
  </si>
  <si>
    <t>2.4.1 Plan que identifica objetivos, metas, responsabilidad, recursos con cronograma y firmado</t>
  </si>
  <si>
    <t>Conservación de la documentación (2%)</t>
  </si>
  <si>
    <t>2.5.1 Archivo o retención documental del Sistema de Gestión en Seguridad y Salud en el Trabajo SG-SST</t>
  </si>
  <si>
    <t>Rendición de cuentas (1%)</t>
  </si>
  <si>
    <t>2.6.1 Rendición sobre el desempeño</t>
  </si>
  <si>
    <t>Normatividad nacional vigente y aplicable en materia de seguridad y salud en el trabajo (2%)</t>
  </si>
  <si>
    <t>2.7.1 Matriz legal</t>
  </si>
  <si>
    <t>Comunicación (1%)</t>
  </si>
  <si>
    <t>2.8.1 Mecanismos de comunicación, auto reporte en Sistema de Gestión de Seguridad y Salud en el Trabajo SG-SST</t>
  </si>
  <si>
    <t>Adquisiciones (1%)</t>
  </si>
  <si>
    <t>2.9.1 Identificación, evaluación, para adquisición de productos y servicios en Sistema de Gestión de Seguridad y Salud en el Trabajo SG-SST</t>
  </si>
  <si>
    <t>Contratación (2%)</t>
  </si>
  <si>
    <t>2.10.1 Evaluación y selección de proveedores y contratistas</t>
  </si>
  <si>
    <t>Gestión del cambio (1%)</t>
  </si>
  <si>
    <t>2.11.1 Evaluación del impacto de cambios internos y externos en el Sistema de Gestión de Seguridad y Salud en el Trabajo SG-SST</t>
  </si>
  <si>
    <t>II. GESTION DEL CAMBIO</t>
  </si>
  <si>
    <t>GESTIÓN DE LA SALUD (20%)</t>
  </si>
  <si>
    <t>Condiciones de salud en el trabajo (9%)</t>
  </si>
  <si>
    <t>3.1.1 Evaluación Médica Ocupacional</t>
  </si>
  <si>
    <t>3.1.2 Actividades de Promoción y Prevención en Salud</t>
  </si>
  <si>
    <t>3.1.3 Información al médico de los perfiles de cargo</t>
  </si>
  <si>
    <t>3.1.4 Realización de los exámenes médicos ocupacionales: preingreso, periódicos</t>
  </si>
  <si>
    <t>3.1.5 Custodia de Historias Clínicas</t>
  </si>
  <si>
    <t>3.1.6 Restricciones y recomendaciones médico laborales</t>
  </si>
  <si>
    <t>3.1.7 Estilos de vida y entornos saludables (controles tabaquismo, alcoholismo, farmacodependencia y otros)</t>
  </si>
  <si>
    <t>3.1.8 Agua potable, servicios sanitarios y disposición de basuras</t>
  </si>
  <si>
    <t>3.1.9 Eliminación adecuada de residuos sólidos, líquidos o gaseosos</t>
  </si>
  <si>
    <t>Registro, reporte e investigación de las enfermedades laborales, los incidentes y accidentes del trabajo (5%)</t>
  </si>
  <si>
    <t>3.2.1 Reporte de los accidentes de trabajo y enfermedad laboral a la ARL, EPS y Dirección Territorial del Ministerio de Trabajo</t>
  </si>
  <si>
    <t>3.2.2 Investigación de Accidentes, Incidentes y Enfermedad Laboral</t>
  </si>
  <si>
    <t>3.2.3 Registro y análisis estadístico de Incidentes, Accidentes de Trabajo y Enfermedad Laboral</t>
  </si>
  <si>
    <t>Mecanismos de vigilancia de las condiciones de salud de los trabajadores (6%)</t>
  </si>
  <si>
    <t>3.3.1 Medición de la severidad de los Accidentes de Trabajo y Enfermedad Laboral</t>
  </si>
  <si>
    <t>3.3.2 Medición de la frecuencia de los Incidentes, Accidentes  de Trabajo y Enfermedad Laboral</t>
  </si>
  <si>
    <t>3.3.3 Medición de la mortalidad de Accidentes de Trabajo y Enfermedad Laboral</t>
  </si>
  <si>
    <t>3.3.4 Medición de la prevalencia de incidentes, Accidentes de Trabajo y Enfermedad Laboral</t>
  </si>
  <si>
    <t>3.3.5 Medición de la incidencia de Incidentes, Accidentes de Trabajo y Enfermedad Laboral</t>
  </si>
  <si>
    <t>3.3.6 Medición del ausentismo por incidentes, Accidentes de Trabajo y Enfermedad Laboral</t>
  </si>
  <si>
    <t>GESTIÓN DE PELIGROS Y RIESGOS (30%)</t>
  </si>
  <si>
    <t>Identificación de peligros, evaluación y valoración de riesgos (15%)</t>
  </si>
  <si>
    <t>4.1.1 Metodología para la identificación, evaluación y valoración de peligros</t>
  </si>
  <si>
    <t>4.1.2 Identificación de peligros con participación de todos los niveles de la empresa</t>
  </si>
  <si>
    <t>4.1.3 Identificación y priorización de la naturaleza de los peligros (Metodología adicional, cancerígenos y otros)</t>
  </si>
  <si>
    <t>4.1.4 Realización mediciones ambientales, químicos, físicos y biológicos</t>
  </si>
  <si>
    <t>Medidas de prevención y control para intervenir los peligros/riesgos (15%)</t>
  </si>
  <si>
    <t>4.2.1 Se implementan las medidas de prevención y control de peligros</t>
  </si>
  <si>
    <t>4.2.2 Se verifica aplicación de las medidas de prevención y control</t>
  </si>
  <si>
    <t>4.2.3 Hay procedimientos, instructivos, fichas, protocolos</t>
  </si>
  <si>
    <t>4.2.4 Inspección con el COPASST o Vigía</t>
  </si>
  <si>
    <t>4.2.5 Mantenimiento periódico de instalaciones, equipos, máquinas, herramientas</t>
  </si>
  <si>
    <t>4.2.6 Entrega de Elementos de Protección Persona EPP, se verifica con contratistas y subcontratistas</t>
  </si>
  <si>
    <t>GESTION DE AMENAZAS (10%)</t>
  </si>
  <si>
    <t>Plan de prevención, preparación y respuesta ante emergencias (10%)</t>
  </si>
  <si>
    <t>5.1.1 Se cuenta con el Plan de Prevención y Preparación ante emergencias</t>
  </si>
  <si>
    <t>5.1.2 Brigada de prevención conformada, capacitada y dotada</t>
  </si>
  <si>
    <t>III. VERIFICAR</t>
  </si>
  <si>
    <t>VERIFICACIÓN</t>
  </si>
  <si>
    <t>DEL SG-SST (5%)</t>
  </si>
  <si>
    <t>Gestión y resultados del SG-SST (5%)</t>
  </si>
  <si>
    <t>6.1.1 Indicadores estructura, proceso y resultado</t>
  </si>
  <si>
    <t>6.1.2 Las empresa adelanta auditoría por lo menos una vez al año</t>
  </si>
  <si>
    <t>6.1.3 Revisión anual por la alta dirección, resultados y alcance de la auditoría</t>
  </si>
  <si>
    <t>6.1.4 Planificar auditoría con el COPASST</t>
  </si>
  <si>
    <t>IV. ACTUAR</t>
  </si>
  <si>
    <t>MEJORAMIENTO (10%)</t>
  </si>
  <si>
    <t>Acciones preventivas y correctivas con base en los resultados del SG-SST (10%)</t>
  </si>
  <si>
    <t>7.1.1 Definir acciones de Promoción y Prevención con base en resultados del Sistema de Gestión de Seguridad y Salud en el Trabajo SG-SST</t>
  </si>
  <si>
    <t>7.1.2 Toma de medidas correctivas, preventivas y de mejora</t>
  </si>
  <si>
    <t>7.1.3 Ejecución de acciones preventivas, correctivas y de mejora de la investigación de incidentes, accidentes de trabajo y enfermedad laboral</t>
  </si>
  <si>
    <t>7.1.4 Implementar medidas y acciones correctivas de autoridades y de ARL</t>
  </si>
  <si>
    <t>ESTÁNDARES MÍNIMOS SG-SST</t>
  </si>
  <si>
    <t>TABLA DE VALORES Y CALIFICACIÓN</t>
  </si>
  <si>
    <t>CICLO</t>
  </si>
  <si>
    <t>ESTÁNDAR</t>
  </si>
  <si>
    <t>ÌTEM DEL ESTÁNDAR</t>
  </si>
  <si>
    <t>VALOR</t>
  </si>
  <si>
    <t>PESO PORCENTUAL</t>
  </si>
  <si>
    <t>PUNTAJE POSIBLE</t>
  </si>
  <si>
    <t>CALIFICACION DE LA EMPRESA O CONTRATANTE</t>
  </si>
  <si>
    <t>NO CUMPLE</t>
  </si>
  <si>
    <t>NO APLICA</t>
  </si>
  <si>
    <t>TOTALMENTE</t>
  </si>
  <si>
    <t>JUSTIFICA</t>
  </si>
  <si>
    <t>NO JUSTIFICA</t>
  </si>
  <si>
    <t>I. PLANEAR</t>
  </si>
  <si>
    <t>RECURSOS (10%)</t>
  </si>
  <si>
    <t>Recursos financieros, técnicos,  humanos y de otra índole requeridos para coordinar y desarrollar el Sistema de Gestión de la Seguridad y la Salud en el Trabajo (SG-SST) (4%)</t>
  </si>
  <si>
    <t>TOTALES</t>
  </si>
  <si>
    <t>Seleccionar y mantener proveedores confiables en terminos de cumplimientos legales y contractuales en SST.</t>
  </si>
  <si>
    <t>RESULTADO INDICADORES DE SGSST</t>
  </si>
  <si>
    <r>
      <rPr>
        <b/>
        <sz val="18"/>
        <rFont val="Arial Narrow"/>
        <family val="2"/>
      </rPr>
      <t>APROBADO POR:</t>
    </r>
    <r>
      <rPr>
        <sz val="18"/>
        <rFont val="Arial Narrow"/>
        <family val="2"/>
      </rPr>
      <t xml:space="preserve"> </t>
    </r>
  </si>
  <si>
    <r>
      <rPr>
        <b/>
        <sz val="18"/>
        <rFont val="Arial Narrow"/>
        <family val="2"/>
      </rPr>
      <t>ELABORADO POR:</t>
    </r>
    <r>
      <rPr>
        <sz val="18"/>
        <rFont val="Arial Narrow"/>
        <family val="2"/>
      </rPr>
      <t xml:space="preserve"> </t>
    </r>
  </si>
  <si>
    <t>REVISADO POR:</t>
  </si>
  <si>
    <t xml:space="preserve">OBJETIVOS SEGURIDAD, SALUD EN EL TRABAJO Y </t>
  </si>
  <si>
    <t xml:space="preserve">RESULTADO PRIMER SEMESTRE (Ene-Jun) </t>
  </si>
  <si>
    <t>RESULTADO PRIMER SEMESTRE</t>
  </si>
  <si>
    <t>RESULTADO SEGUNDO SEMESTRE</t>
  </si>
  <si>
    <t>ANALISIS</t>
  </si>
  <si>
    <t>ACCIONES</t>
  </si>
  <si>
    <t xml:space="preserve">RESULTADO SEGUNDO SEMESTRE
(Jul-Dic) </t>
  </si>
  <si>
    <t>Código: GTH_FO_82</t>
  </si>
  <si>
    <t>Versión: 1</t>
  </si>
  <si>
    <t>Vigente desde dd/mm/aaaa: 27/07/2018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</si>
</sst>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mmmm;@"/>
    <numFmt numFmtId="166" formatCode="0.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20"/>
      <color theme="1"/>
      <name val="Century Gothic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20"/>
      <color theme="1"/>
      <name val="Tahoma"/>
      <family val="2"/>
    </font>
    <font>
      <b/>
      <sz val="28"/>
      <color theme="1"/>
      <name val="Tahoma"/>
      <family val="2"/>
    </font>
    <font>
      <b/>
      <sz val="20"/>
      <color theme="0"/>
      <name val="Tahoma"/>
      <family val="2"/>
    </font>
    <font>
      <b/>
      <sz val="14"/>
      <color theme="0"/>
      <name val="Tahoma"/>
      <family val="2"/>
    </font>
    <font>
      <sz val="14"/>
      <color theme="1"/>
      <name val="Tahoma"/>
      <family val="2"/>
    </font>
    <font>
      <sz val="14"/>
      <color rgb="FF000000"/>
      <name val="Tahoma"/>
      <family val="2"/>
    </font>
    <font>
      <sz val="11"/>
      <color theme="1"/>
      <name val="Tahoma"/>
      <family val="2"/>
    </font>
    <font>
      <sz val="11"/>
      <name val="Tahoma"/>
      <family val="2"/>
    </font>
    <font>
      <b/>
      <sz val="14"/>
      <name val="Tahoma"/>
      <family val="2"/>
    </font>
    <font>
      <b/>
      <sz val="11"/>
      <name val="Tahoma"/>
      <family val="2"/>
    </font>
    <font>
      <b/>
      <sz val="11"/>
      <color theme="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12"/>
      <color theme="1"/>
      <name val="Tahoma"/>
      <family val="2"/>
    </font>
    <font>
      <b/>
      <sz val="12"/>
      <color theme="0"/>
      <name val="Tahoma"/>
      <family val="2"/>
    </font>
    <font>
      <b/>
      <sz val="12"/>
      <color theme="1"/>
      <name val="Tahoma"/>
      <family val="2"/>
    </font>
    <font>
      <sz val="12"/>
      <color theme="0"/>
      <name val="Tahoma"/>
      <family val="2"/>
    </font>
    <font>
      <b/>
      <sz val="11"/>
      <color theme="1"/>
      <name val="Tahoma"/>
      <family val="2"/>
    </font>
    <font>
      <sz val="11"/>
      <color theme="0"/>
      <name val="Tahom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color indexed="18"/>
      <name val="Arial"/>
      <family val="2"/>
    </font>
    <font>
      <b/>
      <sz val="36"/>
      <color rgb="FF002060"/>
      <name val="Arial"/>
      <family val="2"/>
    </font>
    <font>
      <b/>
      <sz val="18"/>
      <color indexed="18"/>
      <name val="Arial"/>
      <family val="2"/>
    </font>
    <font>
      <sz val="18"/>
      <color rgb="FF002060"/>
      <name val="Arial"/>
      <family val="2"/>
    </font>
    <font>
      <sz val="20"/>
      <color indexed="18"/>
      <name val="Arial"/>
      <family val="2"/>
    </font>
    <font>
      <sz val="20"/>
      <color indexed="62"/>
      <name val="Arial"/>
      <family val="2"/>
    </font>
    <font>
      <b/>
      <sz val="24"/>
      <color rgb="FF002060"/>
      <name val="Arial"/>
      <family val="2"/>
    </font>
    <font>
      <b/>
      <sz val="22"/>
      <color theme="1"/>
      <name val="Tahoma"/>
      <family val="2"/>
    </font>
    <font>
      <b/>
      <sz val="18"/>
      <color theme="1"/>
      <name val="Tahoma"/>
      <family val="2"/>
    </font>
    <font>
      <sz val="11"/>
      <color rgb="FF464646"/>
      <name val="Arial"/>
      <family val="2"/>
    </font>
    <font>
      <b/>
      <sz val="12"/>
      <color rgb="FF464646"/>
      <name val="Arial"/>
      <family val="2"/>
    </font>
    <font>
      <b/>
      <sz val="18"/>
      <color rgb="FF9BAD3E"/>
      <name val="Arial"/>
      <family val="2"/>
    </font>
    <font>
      <b/>
      <sz val="11"/>
      <color rgb="FF464646"/>
      <name val="Arial"/>
      <family val="2"/>
    </font>
    <font>
      <b/>
      <sz val="18"/>
      <name val="Arial Narrow"/>
      <family val="2"/>
    </font>
    <font>
      <sz val="18"/>
      <name val="Arial Narrow"/>
      <family val="2"/>
    </font>
    <font>
      <sz val="10"/>
      <name val="Arial Narrow"/>
      <family val="2"/>
    </font>
    <font>
      <sz val="16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name val="Arial Narrow"/>
      <family val="2"/>
    </font>
    <font>
      <b/>
      <sz val="28"/>
      <name val="Arial Narrow"/>
      <family val="2"/>
    </font>
    <font>
      <sz val="24"/>
      <name val="Arial Narrow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AF9F4"/>
        <bgColor indexed="64"/>
      </patternFill>
    </fill>
    <fill>
      <patternFill patternType="solid">
        <fgColor rgb="FFF1EEE0"/>
        <bgColor indexed="64"/>
      </patternFill>
    </fill>
    <fill>
      <patternFill patternType="solid">
        <fgColor theme="0" tint="-0.499984740745262"/>
        <bgColor indexed="64"/>
      </patternFill>
    </fill>
  </fills>
  <borders count="1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thin">
        <color theme="0" tint="-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thin">
        <color theme="0" tint="-0.499984740745262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 tint="-0.499984740745262"/>
      </top>
      <bottom style="thin">
        <color indexed="64"/>
      </bottom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/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theme="1" tint="0.34998626667073579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medium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0" tint="-0.499984740745262"/>
      </bottom>
      <diagonal/>
    </border>
    <border>
      <left style="thin">
        <color theme="1" tint="0.34998626667073579"/>
      </left>
      <right style="medium">
        <color indexed="64"/>
      </right>
      <top/>
      <bottom style="thin">
        <color theme="0" tint="-0.499984740745262"/>
      </bottom>
      <diagonal/>
    </border>
    <border>
      <left/>
      <right style="thin">
        <color theme="1" tint="0.3499862666707357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 style="thin">
        <color theme="0" tint="-0.499984740745262"/>
      </bottom>
      <diagonal/>
    </border>
    <border>
      <left/>
      <right style="thin">
        <color theme="1" tint="0.34998626667073579"/>
      </right>
      <top style="medium">
        <color indexed="64"/>
      </top>
      <bottom style="thin">
        <color theme="0" tint="-0.499984740745262"/>
      </bottom>
      <diagonal/>
    </border>
    <border>
      <left/>
      <right style="thin">
        <color theme="1" tint="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0" tint="-0.499984740745262"/>
      </top>
      <bottom style="thin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1" tint="0.34998626667073579"/>
      </right>
      <top style="thin">
        <color theme="0" tint="-0.499984740745262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 tint="-0.499984740745262"/>
      </top>
      <bottom/>
      <diagonal/>
    </border>
    <border>
      <left style="thin">
        <color theme="1" tint="0.34998626667073579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/>
      <top/>
      <bottom/>
      <diagonal/>
    </border>
    <border>
      <left/>
      <right style="medium">
        <color rgb="FFCCCCCC"/>
      </right>
      <top/>
      <bottom/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080">
    <xf numFmtId="0" fontId="0" fillId="0" borderId="0" xfId="0"/>
    <xf numFmtId="0" fontId="3" fillId="0" borderId="0" xfId="0" applyFont="1" applyAlignment="1">
      <alignment wrapText="1"/>
    </xf>
    <xf numFmtId="0" fontId="4" fillId="3" borderId="0" xfId="0" applyFont="1" applyFill="1"/>
    <xf numFmtId="0" fontId="4" fillId="0" borderId="0" xfId="0" applyFont="1"/>
    <xf numFmtId="0" fontId="4" fillId="2" borderId="0" xfId="0" applyFont="1" applyFill="1"/>
    <xf numFmtId="0" fontId="5" fillId="0" borderId="0" xfId="0" applyFont="1" applyAlignment="1">
      <alignment vertical="center"/>
    </xf>
    <xf numFmtId="0" fontId="6" fillId="0" borderId="0" xfId="0" applyFont="1" applyAlignment="1">
      <alignment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9" fontId="10" fillId="0" borderId="1" xfId="0" applyNumberFormat="1" applyFont="1" applyBorder="1" applyAlignment="1">
      <alignment horizontal="center" vertical="center" wrapText="1"/>
    </xf>
    <xf numFmtId="9" fontId="10" fillId="0" borderId="102" xfId="0" applyNumberFormat="1" applyFont="1" applyBorder="1" applyAlignment="1">
      <alignment horizontal="center" vertical="center" wrapText="1"/>
    </xf>
    <xf numFmtId="9" fontId="10" fillId="0" borderId="103" xfId="0" applyNumberFormat="1" applyFont="1" applyBorder="1" applyAlignment="1">
      <alignment horizontal="center" vertical="center" wrapText="1"/>
    </xf>
    <xf numFmtId="9" fontId="10" fillId="0" borderId="104" xfId="0" applyNumberFormat="1" applyFont="1" applyBorder="1" applyAlignment="1">
      <alignment horizontal="center" vertical="center" wrapText="1"/>
    </xf>
    <xf numFmtId="0" fontId="9" fillId="13" borderId="79" xfId="0" applyFont="1" applyFill="1" applyBorder="1" applyAlignment="1">
      <alignment horizontal="center" vertical="center" wrapText="1"/>
    </xf>
    <xf numFmtId="0" fontId="12" fillId="3" borderId="0" xfId="0" applyFont="1" applyFill="1"/>
    <xf numFmtId="0" fontId="12" fillId="0" borderId="0" xfId="0" applyFont="1"/>
    <xf numFmtId="0" fontId="12" fillId="2" borderId="0" xfId="0" applyFont="1" applyFill="1"/>
    <xf numFmtId="0" fontId="13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9" fillId="3" borderId="0" xfId="0" applyFont="1" applyFill="1"/>
    <xf numFmtId="0" fontId="19" fillId="0" borderId="0" xfId="0" applyFont="1"/>
    <xf numFmtId="0" fontId="19" fillId="2" borderId="0" xfId="0" applyFont="1" applyFill="1"/>
    <xf numFmtId="0" fontId="17" fillId="2" borderId="26" xfId="0" applyFont="1" applyFill="1" applyBorder="1" applyAlignment="1">
      <alignment vertical="center" wrapText="1"/>
    </xf>
    <xf numFmtId="0" fontId="17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9" fontId="18" fillId="2" borderId="0" xfId="0" applyNumberFormat="1" applyFont="1" applyFill="1" applyAlignment="1">
      <alignment horizontal="center" vertical="center" wrapText="1"/>
    </xf>
    <xf numFmtId="0" fontId="17" fillId="2" borderId="7" xfId="0" applyFont="1" applyFill="1" applyBorder="1" applyAlignment="1">
      <alignment vertical="center" wrapText="1"/>
    </xf>
    <xf numFmtId="0" fontId="17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left" vertical="center"/>
    </xf>
    <xf numFmtId="0" fontId="18" fillId="2" borderId="0" xfId="0" quotePrefix="1" applyFont="1" applyFill="1" applyAlignment="1">
      <alignment horizontal="left" vertical="center"/>
    </xf>
    <xf numFmtId="164" fontId="17" fillId="2" borderId="0" xfId="0" applyNumberFormat="1" applyFont="1" applyFill="1" applyAlignment="1">
      <alignment horizontal="center" vertical="center" wrapText="1"/>
    </xf>
    <xf numFmtId="164" fontId="17" fillId="2" borderId="0" xfId="0" applyNumberFormat="1" applyFont="1" applyFill="1" applyAlignment="1">
      <alignment vertical="center" wrapText="1"/>
    </xf>
    <xf numFmtId="0" fontId="19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165" fontId="18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left" vertical="center" wrapText="1"/>
    </xf>
    <xf numFmtId="0" fontId="17" fillId="2" borderId="0" xfId="0" applyFont="1" applyFill="1" applyAlignment="1">
      <alignment horizontal="right" vertical="center" wrapText="1"/>
    </xf>
    <xf numFmtId="0" fontId="18" fillId="2" borderId="0" xfId="0" applyFont="1" applyFill="1" applyAlignment="1">
      <alignment vertical="center"/>
    </xf>
    <xf numFmtId="3" fontId="18" fillId="2" borderId="0" xfId="0" applyNumberFormat="1" applyFont="1" applyFill="1" applyAlignment="1">
      <alignment vertical="center"/>
    </xf>
    <xf numFmtId="2" fontId="18" fillId="2" borderId="0" xfId="0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3" fontId="18" fillId="2" borderId="0" xfId="0" applyNumberFormat="1" applyFont="1" applyFill="1" applyAlignment="1">
      <alignment horizontal="center" vertical="center"/>
    </xf>
    <xf numFmtId="2" fontId="18" fillId="2" borderId="0" xfId="0" applyNumberFormat="1" applyFont="1" applyFill="1" applyAlignment="1">
      <alignment horizontal="center" vertical="center"/>
    </xf>
    <xf numFmtId="165" fontId="18" fillId="2" borderId="0" xfId="0" applyNumberFormat="1" applyFont="1" applyFill="1" applyAlignment="1">
      <alignment horizontal="left" vertical="center"/>
    </xf>
    <xf numFmtId="0" fontId="17" fillId="3" borderId="0" xfId="0" applyFont="1" applyFill="1" applyAlignment="1">
      <alignment vertical="center" wrapText="1"/>
    </xf>
    <xf numFmtId="0" fontId="18" fillId="2" borderId="0" xfId="0" applyFont="1" applyFill="1"/>
    <xf numFmtId="0" fontId="17" fillId="0" borderId="0" xfId="0" applyFont="1" applyAlignment="1">
      <alignment vertical="center"/>
    </xf>
    <xf numFmtId="0" fontId="17" fillId="2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6" borderId="0" xfId="0" applyFont="1" applyFill="1"/>
    <xf numFmtId="0" fontId="13" fillId="2" borderId="0" xfId="0" applyFont="1" applyFill="1" applyAlignment="1">
      <alignment vertical="center"/>
    </xf>
    <xf numFmtId="0" fontId="15" fillId="2" borderId="0" xfId="0" applyFont="1" applyFill="1" applyAlignment="1">
      <alignment horizontal="left" vertical="center" wrapText="1" indent="1"/>
    </xf>
    <xf numFmtId="0" fontId="17" fillId="3" borderId="0" xfId="0" applyFont="1" applyFill="1" applyAlignment="1">
      <alignment horizontal="center" vertical="center" wrapText="1"/>
    </xf>
    <xf numFmtId="0" fontId="17" fillId="2" borderId="22" xfId="0" applyFont="1" applyFill="1" applyBorder="1" applyAlignment="1">
      <alignment vertical="center" wrapText="1"/>
    </xf>
    <xf numFmtId="0" fontId="19" fillId="2" borderId="26" xfId="0" applyFont="1" applyFill="1" applyBorder="1"/>
    <xf numFmtId="0" fontId="19" fillId="2" borderId="11" xfId="0" applyFont="1" applyFill="1" applyBorder="1"/>
    <xf numFmtId="0" fontId="19" fillId="2" borderId="22" xfId="0" applyFont="1" applyFill="1" applyBorder="1"/>
    <xf numFmtId="0" fontId="21" fillId="4" borderId="36" xfId="0" applyFont="1" applyFill="1" applyBorder="1" applyAlignment="1">
      <alignment vertical="center"/>
    </xf>
    <xf numFmtId="0" fontId="21" fillId="4" borderId="37" xfId="0" applyFont="1" applyFill="1" applyBorder="1" applyAlignment="1">
      <alignment vertical="center"/>
    </xf>
    <xf numFmtId="0" fontId="21" fillId="4" borderId="38" xfId="0" applyFont="1" applyFill="1" applyBorder="1" applyAlignment="1">
      <alignment vertical="center"/>
    </xf>
    <xf numFmtId="0" fontId="21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13" fillId="2" borderId="0" xfId="0" applyFont="1" applyFill="1" applyAlignment="1">
      <alignment vertical="center" wrapText="1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right" vertical="center" wrapText="1"/>
    </xf>
    <xf numFmtId="165" fontId="13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vertical="center" wrapText="1"/>
    </xf>
    <xf numFmtId="0" fontId="13" fillId="2" borderId="0" xfId="0" applyFont="1" applyFill="1" applyAlignment="1">
      <alignment horizontal="center" vertical="center"/>
    </xf>
    <xf numFmtId="3" fontId="13" fillId="2" borderId="0" xfId="0" applyNumberFormat="1" applyFont="1" applyFill="1" applyAlignment="1">
      <alignment horizontal="center" vertical="center"/>
    </xf>
    <xf numFmtId="165" fontId="13" fillId="2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vertical="center" wrapText="1"/>
    </xf>
    <xf numFmtId="0" fontId="13" fillId="2" borderId="0" xfId="0" applyFont="1" applyFill="1"/>
    <xf numFmtId="0" fontId="15" fillId="0" borderId="0" xfId="0" applyFont="1" applyAlignment="1">
      <alignment vertical="center"/>
    </xf>
    <xf numFmtId="0" fontId="15" fillId="2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6" borderId="0" xfId="0" applyFont="1" applyFill="1"/>
    <xf numFmtId="0" fontId="24" fillId="2" borderId="0" xfId="0" applyFont="1" applyFill="1" applyAlignment="1">
      <alignment vertical="center"/>
    </xf>
    <xf numFmtId="0" fontId="23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0" applyNumberFormat="1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vertical="center"/>
    </xf>
    <xf numFmtId="10" fontId="23" fillId="2" borderId="0" xfId="0" applyNumberFormat="1" applyFont="1" applyFill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71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/>
    </xf>
    <xf numFmtId="0" fontId="15" fillId="4" borderId="64" xfId="0" applyFont="1" applyFill="1" applyBorder="1" applyAlignment="1">
      <alignment horizontal="center" vertical="center"/>
    </xf>
    <xf numFmtId="0" fontId="12" fillId="2" borderId="46" xfId="0" applyFont="1" applyFill="1" applyBorder="1" applyAlignment="1">
      <alignment horizontal="center" vertical="center"/>
    </xf>
    <xf numFmtId="0" fontId="12" fillId="2" borderId="49" xfId="0" applyFont="1" applyFill="1" applyBorder="1" applyAlignment="1">
      <alignment horizontal="center" vertical="center"/>
    </xf>
    <xf numFmtId="0" fontId="10" fillId="0" borderId="103" xfId="0" applyFont="1" applyBorder="1" applyAlignment="1">
      <alignment horizontal="center" vertical="center" wrapText="1"/>
    </xf>
    <xf numFmtId="0" fontId="10" fillId="0" borderId="105" xfId="0" applyFont="1" applyBorder="1" applyAlignment="1">
      <alignment horizontal="center" vertical="center" wrapText="1"/>
    </xf>
    <xf numFmtId="0" fontId="11" fillId="0" borderId="102" xfId="0" applyFont="1" applyBorder="1" applyAlignment="1">
      <alignment horizontal="center" vertical="center" wrapText="1" readingOrder="1"/>
    </xf>
    <xf numFmtId="9" fontId="11" fillId="0" borderId="103" xfId="0" applyNumberFormat="1" applyFont="1" applyBorder="1" applyAlignment="1">
      <alignment horizontal="center" vertical="center" wrapText="1" readingOrder="1"/>
    </xf>
    <xf numFmtId="9" fontId="11" fillId="0" borderId="105" xfId="0" applyNumberFormat="1" applyFont="1" applyBorder="1" applyAlignment="1">
      <alignment horizontal="center" vertical="center" wrapText="1" readingOrder="1"/>
    </xf>
    <xf numFmtId="0" fontId="12" fillId="2" borderId="47" xfId="0" applyFont="1" applyFill="1" applyBorder="1" applyAlignment="1">
      <alignment horizontal="center" vertical="center"/>
    </xf>
    <xf numFmtId="0" fontId="12" fillId="2" borderId="50" xfId="0" applyFont="1" applyFill="1" applyBorder="1" applyAlignment="1">
      <alignment horizontal="center" vertical="center"/>
    </xf>
    <xf numFmtId="0" fontId="2" fillId="16" borderId="0" xfId="6" applyFill="1"/>
    <xf numFmtId="0" fontId="2" fillId="16" borderId="0" xfId="6" applyFill="1" applyAlignment="1">
      <alignment wrapText="1"/>
    </xf>
    <xf numFmtId="0" fontId="27" fillId="16" borderId="0" xfId="6" applyFont="1" applyFill="1" applyAlignment="1">
      <alignment wrapText="1"/>
    </xf>
    <xf numFmtId="0" fontId="2" fillId="16" borderId="25" xfId="6" applyFill="1" applyBorder="1"/>
    <xf numFmtId="0" fontId="2" fillId="16" borderId="27" xfId="6" applyFill="1" applyBorder="1"/>
    <xf numFmtId="0" fontId="2" fillId="16" borderId="6" xfId="6" applyFill="1" applyBorder="1"/>
    <xf numFmtId="0" fontId="2" fillId="16" borderId="5" xfId="6" applyFill="1" applyBorder="1"/>
    <xf numFmtId="0" fontId="2" fillId="16" borderId="24" xfId="6" applyFill="1" applyBorder="1"/>
    <xf numFmtId="0" fontId="2" fillId="16" borderId="23" xfId="6" applyFill="1" applyBorder="1"/>
    <xf numFmtId="0" fontId="2" fillId="16" borderId="22" xfId="6" applyFill="1" applyBorder="1"/>
    <xf numFmtId="0" fontId="2" fillId="16" borderId="5" xfId="6" applyFill="1" applyBorder="1" applyAlignment="1">
      <alignment wrapText="1"/>
    </xf>
    <xf numFmtId="0" fontId="2" fillId="16" borderId="25" xfId="6" applyFill="1" applyBorder="1" applyAlignment="1">
      <alignment wrapText="1"/>
    </xf>
    <xf numFmtId="0" fontId="27" fillId="16" borderId="26" xfId="6" applyFont="1" applyFill="1" applyBorder="1" applyAlignment="1">
      <alignment wrapText="1"/>
    </xf>
    <xf numFmtId="0" fontId="2" fillId="16" borderId="27" xfId="6" applyFill="1" applyBorder="1" applyAlignment="1">
      <alignment wrapText="1"/>
    </xf>
    <xf numFmtId="0" fontId="2" fillId="16" borderId="6" xfId="6" applyFill="1" applyBorder="1" applyAlignment="1">
      <alignment wrapText="1"/>
    </xf>
    <xf numFmtId="0" fontId="35" fillId="0" borderId="35" xfId="0" applyFont="1" applyBorder="1" applyAlignment="1">
      <alignment vertical="center" wrapText="1"/>
    </xf>
    <xf numFmtId="0" fontId="35" fillId="0" borderId="65" xfId="0" applyFont="1" applyBorder="1" applyAlignment="1">
      <alignment vertical="center" wrapText="1"/>
    </xf>
    <xf numFmtId="0" fontId="35" fillId="0" borderId="40" xfId="0" applyFont="1" applyBorder="1" applyAlignment="1">
      <alignment vertical="center" wrapText="1"/>
    </xf>
    <xf numFmtId="0" fontId="30" fillId="6" borderId="44" xfId="6" applyFont="1" applyFill="1" applyBorder="1" applyAlignment="1">
      <alignment horizontal="center" vertical="center" wrapText="1"/>
    </xf>
    <xf numFmtId="0" fontId="31" fillId="16" borderId="44" xfId="6" applyFont="1" applyFill="1" applyBorder="1" applyAlignment="1">
      <alignment horizontal="left" vertical="center" wrapText="1"/>
    </xf>
    <xf numFmtId="0" fontId="31" fillId="16" borderId="36" xfId="6" applyFont="1" applyFill="1" applyBorder="1" applyAlignment="1">
      <alignment horizontal="left" vertical="center" wrapText="1"/>
    </xf>
    <xf numFmtId="0" fontId="2" fillId="16" borderId="26" xfId="6" applyFill="1" applyBorder="1"/>
    <xf numFmtId="0" fontId="0" fillId="18" borderId="0" xfId="0" applyFill="1"/>
    <xf numFmtId="0" fontId="36" fillId="19" borderId="120" xfId="0" applyFont="1" applyFill="1" applyBorder="1" applyAlignment="1">
      <alignment horizontal="left" vertical="center" wrapText="1" indent="1"/>
    </xf>
    <xf numFmtId="0" fontId="36" fillId="19" borderId="120" xfId="0" applyFont="1" applyFill="1" applyBorder="1" applyAlignment="1">
      <alignment horizontal="center" vertical="center" wrapText="1"/>
    </xf>
    <xf numFmtId="0" fontId="36" fillId="20" borderId="120" xfId="0" applyFont="1" applyFill="1" applyBorder="1" applyAlignment="1">
      <alignment horizontal="left" vertical="center" wrapText="1" indent="1"/>
    </xf>
    <xf numFmtId="0" fontId="36" fillId="20" borderId="120" xfId="0" applyFont="1" applyFill="1" applyBorder="1" applyAlignment="1">
      <alignment horizontal="center" vertical="center" wrapText="1"/>
    </xf>
    <xf numFmtId="0" fontId="36" fillId="19" borderId="121" xfId="0" applyFont="1" applyFill="1" applyBorder="1" applyAlignment="1">
      <alignment horizontal="left" vertical="center" wrapText="1" indent="1"/>
    </xf>
    <xf numFmtId="0" fontId="36" fillId="20" borderId="121" xfId="0" applyFont="1" applyFill="1" applyBorder="1" applyAlignment="1">
      <alignment horizontal="left" vertical="center" wrapText="1" indent="1"/>
    </xf>
    <xf numFmtId="0" fontId="36" fillId="20" borderId="122" xfId="0" applyFont="1" applyFill="1" applyBorder="1" applyAlignment="1">
      <alignment horizontal="left" vertical="center" wrapText="1" indent="1"/>
    </xf>
    <xf numFmtId="0" fontId="36" fillId="20" borderId="123" xfId="0" applyFont="1" applyFill="1" applyBorder="1" applyAlignment="1">
      <alignment horizontal="left" vertical="center" wrapText="1" indent="1"/>
    </xf>
    <xf numFmtId="0" fontId="36" fillId="19" borderId="122" xfId="0" applyFont="1" applyFill="1" applyBorder="1" applyAlignment="1">
      <alignment horizontal="left" vertical="center" wrapText="1" indent="1"/>
    </xf>
    <xf numFmtId="0" fontId="36" fillId="19" borderId="123" xfId="0" applyFont="1" applyFill="1" applyBorder="1" applyAlignment="1">
      <alignment horizontal="left" vertical="center" wrapText="1" indent="1"/>
    </xf>
    <xf numFmtId="0" fontId="39" fillId="20" borderId="120" xfId="0" applyFont="1" applyFill="1" applyBorder="1" applyAlignment="1">
      <alignment horizontal="right" vertical="center" wrapText="1" indent="1"/>
    </xf>
    <xf numFmtId="0" fontId="37" fillId="19" borderId="120" xfId="0" applyFont="1" applyFill="1" applyBorder="1" applyAlignment="1">
      <alignment horizontal="center" vertical="center" wrapText="1"/>
    </xf>
    <xf numFmtId="0" fontId="42" fillId="16" borderId="0" xfId="3" applyFont="1" applyFill="1"/>
    <xf numFmtId="0" fontId="42" fillId="16" borderId="0" xfId="3" applyFont="1" applyFill="1" applyAlignment="1">
      <alignment horizontal="left"/>
    </xf>
    <xf numFmtId="0" fontId="42" fillId="16" borderId="0" xfId="3" applyFont="1" applyFill="1" applyAlignment="1">
      <alignment horizontal="center"/>
    </xf>
    <xf numFmtId="0" fontId="43" fillId="16" borderId="0" xfId="3" applyFont="1" applyFill="1"/>
    <xf numFmtId="0" fontId="43" fillId="17" borderId="8" xfId="6" applyFont="1" applyFill="1" applyBorder="1" applyAlignment="1">
      <alignment horizontal="center" vertical="center"/>
    </xf>
    <xf numFmtId="0" fontId="44" fillId="16" borderId="0" xfId="3" applyFont="1" applyFill="1" applyAlignment="1">
      <alignment horizontal="center" vertical="center"/>
    </xf>
    <xf numFmtId="0" fontId="45" fillId="0" borderId="106" xfId="5" applyNumberFormat="1" applyFont="1" applyFill="1" applyBorder="1" applyAlignment="1">
      <alignment horizontal="center" vertical="center" wrapText="1"/>
    </xf>
    <xf numFmtId="9" fontId="45" fillId="0" borderId="8" xfId="7" applyFont="1" applyFill="1" applyBorder="1" applyAlignment="1">
      <alignment horizontal="center" vertical="center" wrapText="1"/>
    </xf>
    <xf numFmtId="9" fontId="45" fillId="0" borderId="8" xfId="6" applyNumberFormat="1" applyFont="1" applyBorder="1" applyAlignment="1">
      <alignment vertical="center" wrapText="1"/>
    </xf>
    <xf numFmtId="0" fontId="45" fillId="0" borderId="8" xfId="6" applyFont="1" applyBorder="1" applyAlignment="1">
      <alignment vertical="center" wrapText="1"/>
    </xf>
    <xf numFmtId="9" fontId="45" fillId="16" borderId="8" xfId="3" applyNumberFormat="1" applyFont="1" applyFill="1" applyBorder="1" applyAlignment="1">
      <alignment horizontal="center" vertical="center"/>
    </xf>
    <xf numFmtId="9" fontId="45" fillId="16" borderId="106" xfId="3" applyNumberFormat="1" applyFont="1" applyFill="1" applyBorder="1" applyAlignment="1">
      <alignment horizontal="center" vertical="center"/>
    </xf>
    <xf numFmtId="0" fontId="45" fillId="0" borderId="7" xfId="6" applyFont="1" applyBorder="1" applyAlignment="1">
      <alignment vertical="center" wrapText="1"/>
    </xf>
    <xf numFmtId="0" fontId="45" fillId="0" borderId="108" xfId="6" applyFont="1" applyBorder="1" applyAlignment="1">
      <alignment vertical="center" wrapText="1"/>
    </xf>
    <xf numFmtId="0" fontId="41" fillId="0" borderId="29" xfId="3" applyFont="1" applyBorder="1" applyAlignment="1">
      <alignment vertical="center"/>
    </xf>
    <xf numFmtId="0" fontId="41" fillId="0" borderId="28" xfId="3" applyFont="1" applyBorder="1" applyAlignment="1">
      <alignment vertical="center"/>
    </xf>
    <xf numFmtId="9" fontId="42" fillId="0" borderId="46" xfId="3" applyNumberFormat="1" applyFont="1" applyBorder="1" applyAlignment="1">
      <alignment vertical="center"/>
    </xf>
    <xf numFmtId="9" fontId="42" fillId="0" borderId="51" xfId="3" applyNumberFormat="1" applyFont="1" applyBorder="1" applyAlignment="1">
      <alignment vertical="center"/>
    </xf>
    <xf numFmtId="9" fontId="41" fillId="16" borderId="106" xfId="3" applyNumberFormat="1" applyFont="1" applyFill="1" applyBorder="1" applyAlignment="1">
      <alignment horizontal="center" vertical="center" wrapText="1"/>
    </xf>
    <xf numFmtId="0" fontId="41" fillId="2" borderId="106" xfId="3" applyFont="1" applyFill="1" applyBorder="1" applyAlignment="1">
      <alignment horizontal="center" vertical="center" wrapText="1"/>
    </xf>
    <xf numFmtId="0" fontId="41" fillId="16" borderId="106" xfId="4" applyFont="1" applyFill="1" applyBorder="1" applyAlignment="1" applyProtection="1">
      <alignment horizontal="left" vertical="center" wrapText="1"/>
    </xf>
    <xf numFmtId="0" fontId="41" fillId="16" borderId="106" xfId="4" applyFont="1" applyFill="1" applyBorder="1" applyAlignment="1" applyProtection="1">
      <alignment horizontal="center" vertical="center" wrapText="1"/>
    </xf>
    <xf numFmtId="9" fontId="41" fillId="0" borderId="106" xfId="5" applyFont="1" applyBorder="1" applyAlignment="1">
      <alignment horizontal="center" vertical="center" wrapText="1"/>
    </xf>
    <xf numFmtId="9" fontId="41" fillId="16" borderId="8" xfId="3" applyNumberFormat="1" applyFont="1" applyFill="1" applyBorder="1" applyAlignment="1">
      <alignment vertical="center" wrapText="1"/>
    </xf>
    <xf numFmtId="0" fontId="49" fillId="0" borderId="3" xfId="0" applyFont="1" applyBorder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0" fontId="49" fillId="0" borderId="4" xfId="0" applyFont="1" applyBorder="1" applyAlignment="1">
      <alignment vertical="center" wrapText="1"/>
    </xf>
    <xf numFmtId="0" fontId="48" fillId="0" borderId="0" xfId="0" applyFont="1" applyAlignment="1">
      <alignment wrapText="1"/>
    </xf>
    <xf numFmtId="0" fontId="40" fillId="16" borderId="0" xfId="3" applyFont="1" applyFill="1" applyAlignment="1">
      <alignment horizontal="left" vertical="center" wrapText="1"/>
    </xf>
    <xf numFmtId="1" fontId="40" fillId="6" borderId="106" xfId="3" applyNumberFormat="1" applyFont="1" applyFill="1" applyBorder="1" applyAlignment="1">
      <alignment horizontal="center" vertical="center" wrapText="1"/>
    </xf>
    <xf numFmtId="1" fontId="41" fillId="6" borderId="106" xfId="3" applyNumberFormat="1" applyFont="1" applyFill="1" applyBorder="1" applyAlignment="1">
      <alignment horizontal="center" vertical="center" wrapText="1"/>
    </xf>
    <xf numFmtId="1" fontId="40" fillId="21" borderId="106" xfId="3" applyNumberFormat="1" applyFont="1" applyFill="1" applyBorder="1" applyAlignment="1">
      <alignment horizontal="center" vertical="center" wrapText="1"/>
    </xf>
    <xf numFmtId="0" fontId="32" fillId="16" borderId="37" xfId="6" applyFont="1" applyFill="1" applyBorder="1" applyAlignment="1">
      <alignment horizontal="center" vertical="center" wrapText="1"/>
    </xf>
    <xf numFmtId="0" fontId="32" fillId="16" borderId="40" xfId="6" applyFont="1" applyFill="1" applyBorder="1" applyAlignment="1">
      <alignment horizontal="center" vertical="center" wrapText="1"/>
    </xf>
    <xf numFmtId="0" fontId="33" fillId="6" borderId="2" xfId="6" applyFont="1" applyFill="1" applyBorder="1" applyAlignment="1">
      <alignment horizontal="center" vertical="center" wrapText="1"/>
    </xf>
    <xf numFmtId="0" fontId="33" fillId="6" borderId="3" xfId="6" applyFont="1" applyFill="1" applyBorder="1" applyAlignment="1">
      <alignment horizontal="center" vertical="center" wrapText="1"/>
    </xf>
    <xf numFmtId="0" fontId="33" fillId="6" borderId="4" xfId="6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wrapText="1"/>
    </xf>
    <xf numFmtId="0" fontId="6" fillId="0" borderId="32" xfId="0" applyFont="1" applyBorder="1" applyAlignment="1">
      <alignment horizontal="center" wrapText="1"/>
    </xf>
    <xf numFmtId="0" fontId="6" fillId="0" borderId="44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36" xfId="0" applyFont="1" applyBorder="1" applyAlignment="1">
      <alignment horizontal="center" wrapText="1"/>
    </xf>
    <xf numFmtId="0" fontId="6" fillId="0" borderId="37" xfId="0" applyFont="1" applyBorder="1" applyAlignment="1">
      <alignment horizont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28" fillId="6" borderId="2" xfId="6" applyFont="1" applyFill="1" applyBorder="1" applyAlignment="1">
      <alignment horizontal="center" vertical="center" wrapText="1"/>
    </xf>
    <xf numFmtId="0" fontId="28" fillId="6" borderId="3" xfId="6" applyFont="1" applyFill="1" applyBorder="1" applyAlignment="1">
      <alignment horizontal="center" vertical="center" wrapText="1"/>
    </xf>
    <xf numFmtId="0" fontId="28" fillId="6" borderId="4" xfId="6" applyFont="1" applyFill="1" applyBorder="1" applyAlignment="1">
      <alignment horizontal="center" vertical="center" wrapText="1"/>
    </xf>
    <xf numFmtId="0" fontId="29" fillId="6" borderId="31" xfId="6" applyFont="1" applyFill="1" applyBorder="1" applyAlignment="1">
      <alignment horizontal="center" vertical="center" wrapText="1"/>
    </xf>
    <xf numFmtId="0" fontId="29" fillId="6" borderId="32" xfId="6" applyFont="1" applyFill="1" applyBorder="1" applyAlignment="1">
      <alignment horizontal="center" vertical="center" wrapText="1"/>
    </xf>
    <xf numFmtId="0" fontId="29" fillId="6" borderId="35" xfId="6" applyFont="1" applyFill="1" applyBorder="1" applyAlignment="1">
      <alignment horizontal="center" vertical="center" wrapText="1"/>
    </xf>
    <xf numFmtId="0" fontId="30" fillId="6" borderId="8" xfId="6" applyFont="1" applyFill="1" applyBorder="1" applyAlignment="1">
      <alignment horizontal="center" vertical="center" wrapText="1"/>
    </xf>
    <xf numFmtId="0" fontId="30" fillId="6" borderId="65" xfId="6" applyFont="1" applyFill="1" applyBorder="1" applyAlignment="1">
      <alignment horizontal="center" vertical="center" wrapText="1"/>
    </xf>
    <xf numFmtId="0" fontId="32" fillId="16" borderId="8" xfId="6" applyFont="1" applyFill="1" applyBorder="1" applyAlignment="1">
      <alignment horizontal="center" vertical="center" wrapText="1"/>
    </xf>
    <xf numFmtId="0" fontId="32" fillId="16" borderId="65" xfId="6" applyFont="1" applyFill="1" applyBorder="1" applyAlignment="1">
      <alignment horizontal="center" vertical="center" wrapText="1"/>
    </xf>
    <xf numFmtId="0" fontId="31" fillId="16" borderId="44" xfId="6" applyFont="1" applyFill="1" applyBorder="1" applyAlignment="1">
      <alignment horizontal="left" vertical="center" wrapText="1"/>
    </xf>
    <xf numFmtId="0" fontId="41" fillId="16" borderId="107" xfId="4" applyFont="1" applyFill="1" applyBorder="1" applyAlignment="1" applyProtection="1">
      <alignment horizontal="center" vertical="center" wrapText="1"/>
    </xf>
    <xf numFmtId="0" fontId="41" fillId="16" borderId="108" xfId="4" applyFont="1" applyFill="1" applyBorder="1" applyAlignment="1" applyProtection="1">
      <alignment horizontal="center" vertical="center" wrapText="1"/>
    </xf>
    <xf numFmtId="9" fontId="41" fillId="16" borderId="106" xfId="3" applyNumberFormat="1" applyFont="1" applyFill="1" applyBorder="1" applyAlignment="1">
      <alignment horizontal="center" vertical="center" wrapText="1"/>
    </xf>
    <xf numFmtId="9" fontId="41" fillId="16" borderId="61" xfId="3" applyNumberFormat="1" applyFont="1" applyFill="1" applyBorder="1" applyAlignment="1">
      <alignment horizontal="center" vertical="center" wrapText="1"/>
    </xf>
    <xf numFmtId="9" fontId="41" fillId="16" borderId="8" xfId="3" applyNumberFormat="1" applyFont="1" applyFill="1" applyBorder="1" applyAlignment="1">
      <alignment vertical="center" wrapText="1"/>
    </xf>
    <xf numFmtId="0" fontId="41" fillId="2" borderId="106" xfId="3" applyFont="1" applyFill="1" applyBorder="1" applyAlignment="1">
      <alignment horizontal="center" vertical="center" wrapText="1"/>
    </xf>
    <xf numFmtId="0" fontId="41" fillId="16" borderId="61" xfId="3" applyFont="1" applyFill="1" applyBorder="1" applyAlignment="1">
      <alignment horizontal="center" vertical="center" wrapText="1"/>
    </xf>
    <xf numFmtId="1" fontId="40" fillId="6" borderId="106" xfId="3" applyNumberFormat="1" applyFont="1" applyFill="1" applyBorder="1" applyAlignment="1">
      <alignment horizontal="center" vertical="center" wrapText="1"/>
    </xf>
    <xf numFmtId="1" fontId="40" fillId="6" borderId="109" xfId="3" applyNumberFormat="1" applyFont="1" applyFill="1" applyBorder="1" applyAlignment="1">
      <alignment horizontal="center" vertical="center" wrapText="1"/>
    </xf>
    <xf numFmtId="1" fontId="40" fillId="21" borderId="106" xfId="3" applyNumberFormat="1" applyFont="1" applyFill="1" applyBorder="1" applyAlignment="1">
      <alignment horizontal="center" vertical="center" wrapText="1"/>
    </xf>
    <xf numFmtId="1" fontId="40" fillId="21" borderId="109" xfId="3" applyNumberFormat="1" applyFont="1" applyFill="1" applyBorder="1" applyAlignment="1">
      <alignment horizontal="center" vertical="center" wrapText="1"/>
    </xf>
    <xf numFmtId="1" fontId="41" fillId="6" borderId="106" xfId="3" applyNumberFormat="1" applyFont="1" applyFill="1" applyBorder="1" applyAlignment="1">
      <alignment horizontal="center" vertical="center" wrapText="1"/>
    </xf>
    <xf numFmtId="1" fontId="41" fillId="6" borderId="61" xfId="3" applyNumberFormat="1" applyFont="1" applyFill="1" applyBorder="1" applyAlignment="1">
      <alignment horizontal="center" vertical="center" wrapText="1"/>
    </xf>
    <xf numFmtId="0" fontId="41" fillId="16" borderId="106" xfId="4" applyFont="1" applyFill="1" applyBorder="1" applyAlignment="1" applyProtection="1">
      <alignment horizontal="left" vertical="center" wrapText="1"/>
    </xf>
    <xf numFmtId="0" fontId="41" fillId="16" borderId="61" xfId="4" applyFont="1" applyFill="1" applyBorder="1" applyAlignment="1" applyProtection="1">
      <alignment horizontal="left" vertical="center" wrapText="1"/>
    </xf>
    <xf numFmtId="0" fontId="41" fillId="16" borderId="106" xfId="4" applyFont="1" applyFill="1" applyBorder="1" applyAlignment="1" applyProtection="1">
      <alignment horizontal="center" vertical="center" wrapText="1"/>
    </xf>
    <xf numFmtId="0" fontId="41" fillId="16" borderId="61" xfId="4" applyFont="1" applyFill="1" applyBorder="1" applyAlignment="1" applyProtection="1">
      <alignment horizontal="center" vertical="center" wrapText="1"/>
    </xf>
    <xf numFmtId="0" fontId="41" fillId="16" borderId="10" xfId="4" applyFont="1" applyFill="1" applyBorder="1" applyAlignment="1" applyProtection="1">
      <alignment horizontal="center" vertical="center" wrapText="1"/>
    </xf>
    <xf numFmtId="0" fontId="41" fillId="16" borderId="13" xfId="4" applyFont="1" applyFill="1" applyBorder="1" applyAlignment="1" applyProtection="1">
      <alignment horizontal="center" vertical="center" wrapText="1"/>
    </xf>
    <xf numFmtId="9" fontId="41" fillId="0" borderId="106" xfId="5" applyFont="1" applyBorder="1" applyAlignment="1">
      <alignment horizontal="center" vertical="center" wrapText="1"/>
    </xf>
    <xf numFmtId="9" fontId="41" fillId="0" borderId="61" xfId="5" applyFont="1" applyBorder="1" applyAlignment="1">
      <alignment horizontal="center" vertical="center" wrapText="1"/>
    </xf>
    <xf numFmtId="9" fontId="45" fillId="0" borderId="112" xfId="6" applyNumberFormat="1" applyFont="1" applyBorder="1" applyAlignment="1">
      <alignment horizontal="center" vertical="center" wrapText="1"/>
    </xf>
    <xf numFmtId="0" fontId="45" fillId="0" borderId="116" xfId="6" applyFont="1" applyBorder="1" applyAlignment="1">
      <alignment horizontal="center" vertical="center" wrapText="1"/>
    </xf>
    <xf numFmtId="9" fontId="45" fillId="0" borderId="113" xfId="6" applyNumberFormat="1" applyFont="1" applyBorder="1" applyAlignment="1">
      <alignment horizontal="center" vertical="center" wrapText="1"/>
    </xf>
    <xf numFmtId="0" fontId="45" fillId="0" borderId="117" xfId="6" applyFont="1" applyBorder="1" applyAlignment="1">
      <alignment horizontal="center" vertical="center" wrapText="1"/>
    </xf>
    <xf numFmtId="0" fontId="41" fillId="4" borderId="8" xfId="6" applyFont="1" applyFill="1" applyBorder="1" applyAlignment="1">
      <alignment horizontal="center" vertical="center"/>
    </xf>
    <xf numFmtId="9" fontId="45" fillId="0" borderId="110" xfId="5" applyFont="1" applyFill="1" applyBorder="1" applyAlignment="1">
      <alignment horizontal="center" vertical="center" wrapText="1"/>
    </xf>
    <xf numFmtId="9" fontId="45" fillId="0" borderId="114" xfId="5" applyFont="1" applyFill="1" applyBorder="1" applyAlignment="1">
      <alignment horizontal="center" vertical="center" wrapText="1"/>
    </xf>
    <xf numFmtId="9" fontId="45" fillId="0" borderId="118" xfId="5" applyFont="1" applyFill="1" applyBorder="1" applyAlignment="1">
      <alignment horizontal="center" vertical="center" wrapText="1"/>
    </xf>
    <xf numFmtId="9" fontId="45" fillId="0" borderId="111" xfId="7" applyFont="1" applyFill="1" applyBorder="1" applyAlignment="1">
      <alignment horizontal="center" vertical="center" wrapText="1"/>
    </xf>
    <xf numFmtId="9" fontId="45" fillId="0" borderId="115" xfId="7" applyFont="1" applyFill="1" applyBorder="1" applyAlignment="1">
      <alignment horizontal="center" vertical="center" wrapText="1"/>
    </xf>
    <xf numFmtId="9" fontId="45" fillId="0" borderId="119" xfId="7" applyFont="1" applyFill="1" applyBorder="1" applyAlignment="1">
      <alignment horizontal="center" vertical="center" wrapText="1"/>
    </xf>
    <xf numFmtId="0" fontId="42" fillId="0" borderId="45" xfId="3" applyFont="1" applyBorder="1" applyAlignment="1">
      <alignment horizontal="left" vertical="center" wrapText="1"/>
    </xf>
    <xf numFmtId="0" fontId="42" fillId="0" borderId="46" xfId="3" applyFont="1" applyBorder="1" applyAlignment="1">
      <alignment horizontal="left" vertical="center"/>
    </xf>
    <xf numFmtId="0" fontId="42" fillId="0" borderId="51" xfId="3" applyFont="1" applyBorder="1" applyAlignment="1">
      <alignment horizontal="left" vertical="center"/>
    </xf>
    <xf numFmtId="0" fontId="43" fillId="17" borderId="45" xfId="6" applyFont="1" applyFill="1" applyBorder="1" applyAlignment="1">
      <alignment horizontal="center" vertical="center"/>
    </xf>
    <xf numFmtId="0" fontId="43" fillId="17" borderId="46" xfId="6" applyFont="1" applyFill="1" applyBorder="1" applyAlignment="1">
      <alignment horizontal="center" vertical="center"/>
    </xf>
    <xf numFmtId="0" fontId="43" fillId="17" borderId="51" xfId="6" applyFont="1" applyFill="1" applyBorder="1" applyAlignment="1">
      <alignment horizontal="center" vertical="center"/>
    </xf>
    <xf numFmtId="0" fontId="41" fillId="4" borderId="8" xfId="6" applyFont="1" applyFill="1" applyBorder="1" applyAlignment="1">
      <alignment horizontal="center" vertical="center" wrapText="1"/>
    </xf>
    <xf numFmtId="0" fontId="41" fillId="0" borderId="56" xfId="3" applyFont="1" applyBorder="1" applyAlignment="1">
      <alignment horizontal="center" vertical="center"/>
    </xf>
    <xf numFmtId="0" fontId="41" fillId="0" borderId="28" xfId="3" applyFont="1" applyBorder="1" applyAlignment="1">
      <alignment horizontal="center" vertical="center"/>
    </xf>
    <xf numFmtId="0" fontId="41" fillId="0" borderId="57" xfId="3" applyFont="1" applyBorder="1" applyAlignment="1">
      <alignment horizontal="center" vertical="center"/>
    </xf>
    <xf numFmtId="0" fontId="41" fillId="0" borderId="56" xfId="3" applyFont="1" applyBorder="1" applyAlignment="1">
      <alignment horizontal="left" vertical="center" wrapText="1"/>
    </xf>
    <xf numFmtId="0" fontId="41" fillId="0" borderId="28" xfId="3" applyFont="1" applyBorder="1" applyAlignment="1">
      <alignment horizontal="left" vertical="center" wrapText="1"/>
    </xf>
    <xf numFmtId="0" fontId="41" fillId="0" borderId="57" xfId="3" applyFont="1" applyBorder="1" applyAlignment="1">
      <alignment horizontal="left" vertical="center" wrapText="1"/>
    </xf>
    <xf numFmtId="0" fontId="40" fillId="0" borderId="56" xfId="3" applyFont="1" applyBorder="1" applyAlignment="1">
      <alignment horizontal="left" vertical="center"/>
    </xf>
    <xf numFmtId="0" fontId="41" fillId="0" borderId="28" xfId="3" applyFont="1" applyBorder="1" applyAlignment="1">
      <alignment horizontal="left" vertical="center"/>
    </xf>
    <xf numFmtId="0" fontId="41" fillId="0" borderId="57" xfId="3" applyFont="1" applyBorder="1" applyAlignment="1">
      <alignment horizontal="left" vertical="center"/>
    </xf>
    <xf numFmtId="0" fontId="48" fillId="0" borderId="31" xfId="0" applyFont="1" applyBorder="1" applyAlignment="1">
      <alignment horizontal="center" wrapText="1"/>
    </xf>
    <xf numFmtId="0" fontId="48" fillId="0" borderId="32" xfId="0" applyFont="1" applyBorder="1" applyAlignment="1">
      <alignment horizontal="center" wrapText="1"/>
    </xf>
    <xf numFmtId="0" fontId="48" fillId="0" borderId="44" xfId="0" applyFont="1" applyBorder="1" applyAlignment="1">
      <alignment horizontal="center" wrapText="1"/>
    </xf>
    <xf numFmtId="0" fontId="48" fillId="0" borderId="8" xfId="0" applyFont="1" applyBorder="1" applyAlignment="1">
      <alignment horizontal="center" wrapText="1"/>
    </xf>
    <xf numFmtId="0" fontId="48" fillId="0" borderId="36" xfId="0" applyFont="1" applyBorder="1" applyAlignment="1">
      <alignment horizontal="center" wrapText="1"/>
    </xf>
    <xf numFmtId="0" fontId="48" fillId="0" borderId="37" xfId="0" applyFont="1" applyBorder="1" applyAlignment="1">
      <alignment horizontal="center" wrapText="1"/>
    </xf>
    <xf numFmtId="0" fontId="49" fillId="0" borderId="32" xfId="0" applyFont="1" applyBorder="1" applyAlignment="1">
      <alignment horizontal="center" vertical="center" wrapText="1"/>
    </xf>
    <xf numFmtId="0" fontId="49" fillId="0" borderId="8" xfId="0" applyFont="1" applyBorder="1" applyAlignment="1">
      <alignment horizontal="center" vertical="center" wrapText="1"/>
    </xf>
    <xf numFmtId="0" fontId="49" fillId="0" borderId="37" xfId="0" applyFont="1" applyBorder="1" applyAlignment="1">
      <alignment horizontal="center" vertical="center" wrapText="1"/>
    </xf>
    <xf numFmtId="0" fontId="50" fillId="0" borderId="32" xfId="0" applyFont="1" applyBorder="1" applyAlignment="1">
      <alignment horizontal="left" vertical="center" wrapText="1"/>
    </xf>
    <xf numFmtId="0" fontId="50" fillId="0" borderId="35" xfId="0" applyFont="1" applyBorder="1" applyAlignment="1">
      <alignment horizontal="left" vertical="center" wrapText="1"/>
    </xf>
    <xf numFmtId="0" fontId="50" fillId="0" borderId="8" xfId="0" applyFont="1" applyBorder="1" applyAlignment="1">
      <alignment horizontal="left" vertical="center" wrapText="1"/>
    </xf>
    <xf numFmtId="0" fontId="50" fillId="0" borderId="65" xfId="0" applyFont="1" applyBorder="1" applyAlignment="1">
      <alignment horizontal="left" vertical="center" wrapText="1"/>
    </xf>
    <xf numFmtId="0" fontId="50" fillId="0" borderId="37" xfId="0" applyFont="1" applyBorder="1" applyAlignment="1">
      <alignment horizontal="left" vertical="center" wrapText="1"/>
    </xf>
    <xf numFmtId="0" fontId="50" fillId="0" borderId="40" xfId="0" applyFont="1" applyBorder="1" applyAlignment="1">
      <alignment horizontal="left" vertical="center" wrapText="1"/>
    </xf>
    <xf numFmtId="0" fontId="40" fillId="4" borderId="8" xfId="3" applyFont="1" applyFill="1" applyBorder="1" applyAlignment="1">
      <alignment horizontal="center" vertical="center"/>
    </xf>
    <xf numFmtId="0" fontId="50" fillId="16" borderId="0" xfId="3" applyFont="1" applyFill="1" applyAlignment="1">
      <alignment horizontal="center" vertical="center"/>
    </xf>
    <xf numFmtId="1" fontId="40" fillId="4" borderId="8" xfId="3" applyNumberFormat="1" applyFont="1" applyFill="1" applyBorder="1" applyAlignment="1">
      <alignment horizontal="center" vertical="center" wrapText="1"/>
    </xf>
    <xf numFmtId="0" fontId="38" fillId="20" borderId="124" xfId="0" applyFont="1" applyFill="1" applyBorder="1" applyAlignment="1">
      <alignment horizontal="center" vertical="center" wrapText="1"/>
    </xf>
    <xf numFmtId="0" fontId="38" fillId="20" borderId="125" xfId="0" applyFont="1" applyFill="1" applyBorder="1" applyAlignment="1">
      <alignment horizontal="center" vertical="center" wrapText="1"/>
    </xf>
    <xf numFmtId="0" fontId="38" fillId="20" borderId="126" xfId="0" applyFont="1" applyFill="1" applyBorder="1" applyAlignment="1">
      <alignment horizontal="center" vertical="center" wrapText="1"/>
    </xf>
    <xf numFmtId="0" fontId="39" fillId="19" borderId="124" xfId="0" applyFont="1" applyFill="1" applyBorder="1" applyAlignment="1">
      <alignment horizontal="center" vertical="center" wrapText="1"/>
    </xf>
    <xf numFmtId="0" fontId="39" fillId="19" borderId="125" xfId="0" applyFont="1" applyFill="1" applyBorder="1" applyAlignment="1">
      <alignment horizontal="center" vertical="center" wrapText="1"/>
    </xf>
    <xf numFmtId="0" fontId="39" fillId="19" borderId="126" xfId="0" applyFont="1" applyFill="1" applyBorder="1" applyAlignment="1">
      <alignment horizontal="center" vertical="center" wrapText="1"/>
    </xf>
    <xf numFmtId="0" fontId="39" fillId="20" borderId="121" xfId="0" applyFont="1" applyFill="1" applyBorder="1" applyAlignment="1">
      <alignment horizontal="center" vertical="center" wrapText="1"/>
    </xf>
    <xf numFmtId="0" fontId="39" fillId="20" borderId="122" xfId="0" applyFont="1" applyFill="1" applyBorder="1" applyAlignment="1">
      <alignment horizontal="center" vertical="center" wrapText="1"/>
    </xf>
    <xf numFmtId="0" fontId="39" fillId="20" borderId="123" xfId="0" applyFont="1" applyFill="1" applyBorder="1" applyAlignment="1">
      <alignment horizontal="center" vertical="center" wrapText="1"/>
    </xf>
    <xf numFmtId="0" fontId="39" fillId="20" borderId="127" xfId="0" applyFont="1" applyFill="1" applyBorder="1" applyAlignment="1">
      <alignment horizontal="center" vertical="center" wrapText="1"/>
    </xf>
    <xf numFmtId="0" fontId="39" fillId="20" borderId="128" xfId="0" applyFont="1" applyFill="1" applyBorder="1" applyAlignment="1">
      <alignment horizontal="center" vertical="center" wrapText="1"/>
    </xf>
    <xf numFmtId="0" fontId="39" fillId="20" borderId="129" xfId="0" applyFont="1" applyFill="1" applyBorder="1" applyAlignment="1">
      <alignment horizontal="center" vertical="center" wrapText="1"/>
    </xf>
    <xf numFmtId="0" fontId="39" fillId="20" borderId="130" xfId="0" applyFont="1" applyFill="1" applyBorder="1" applyAlignment="1">
      <alignment horizontal="center" vertical="center" wrapText="1"/>
    </xf>
    <xf numFmtId="0" fontId="39" fillId="20" borderId="131" xfId="0" applyFont="1" applyFill="1" applyBorder="1" applyAlignment="1">
      <alignment horizontal="center" vertical="center" wrapText="1"/>
    </xf>
    <xf numFmtId="0" fontId="39" fillId="20" borderId="132" xfId="0" applyFont="1" applyFill="1" applyBorder="1" applyAlignment="1">
      <alignment horizontal="center" vertical="center" wrapText="1"/>
    </xf>
    <xf numFmtId="0" fontId="39" fillId="20" borderId="124" xfId="0" applyFont="1" applyFill="1" applyBorder="1" applyAlignment="1">
      <alignment horizontal="center" vertical="center" wrapText="1"/>
    </xf>
    <xf numFmtId="0" fontId="39" fillId="20" borderId="125" xfId="0" applyFont="1" applyFill="1" applyBorder="1" applyAlignment="1">
      <alignment horizontal="center" vertical="center" wrapText="1"/>
    </xf>
    <xf numFmtId="0" fontId="39" fillId="20" borderId="126" xfId="0" applyFont="1" applyFill="1" applyBorder="1" applyAlignment="1">
      <alignment horizontal="center" vertical="center" wrapText="1"/>
    </xf>
    <xf numFmtId="0" fontId="36" fillId="19" borderId="121" xfId="0" applyFont="1" applyFill="1" applyBorder="1" applyAlignment="1">
      <alignment horizontal="left" vertical="center" wrapText="1" indent="1"/>
    </xf>
    <xf numFmtId="0" fontId="36" fillId="19" borderId="123" xfId="0" applyFont="1" applyFill="1" applyBorder="1" applyAlignment="1">
      <alignment horizontal="left" vertical="center" wrapText="1" indent="1"/>
    </xf>
    <xf numFmtId="0" fontId="36" fillId="19" borderId="124" xfId="0" applyFont="1" applyFill="1" applyBorder="1" applyAlignment="1">
      <alignment horizontal="left" vertical="center" wrapText="1" indent="1"/>
    </xf>
    <xf numFmtId="0" fontId="36" fillId="19" borderId="126" xfId="0" applyFont="1" applyFill="1" applyBorder="1" applyAlignment="1">
      <alignment horizontal="left" vertical="center" wrapText="1" indent="1"/>
    </xf>
    <xf numFmtId="0" fontId="36" fillId="19" borderId="122" xfId="0" applyFont="1" applyFill="1" applyBorder="1" applyAlignment="1">
      <alignment horizontal="left" vertical="center" wrapText="1" indent="1"/>
    </xf>
    <xf numFmtId="0" fontId="37" fillId="19" borderId="121" xfId="0" applyFont="1" applyFill="1" applyBorder="1" applyAlignment="1">
      <alignment horizontal="center" vertical="center" wrapText="1"/>
    </xf>
    <xf numFmtId="0" fontId="37" fillId="19" borderId="122" xfId="0" applyFont="1" applyFill="1" applyBorder="1" applyAlignment="1">
      <alignment horizontal="center" vertical="center" wrapText="1"/>
    </xf>
    <xf numFmtId="0" fontId="37" fillId="19" borderId="123" xfId="0" applyFont="1" applyFill="1" applyBorder="1" applyAlignment="1">
      <alignment horizontal="center" vertical="center" wrapText="1"/>
    </xf>
    <xf numFmtId="0" fontId="37" fillId="20" borderId="121" xfId="0" applyFont="1" applyFill="1" applyBorder="1" applyAlignment="1">
      <alignment horizontal="center" vertical="center" wrapText="1"/>
    </xf>
    <xf numFmtId="0" fontId="37" fillId="20" borderId="122" xfId="0" applyFont="1" applyFill="1" applyBorder="1" applyAlignment="1">
      <alignment horizontal="center" vertical="center" wrapText="1"/>
    </xf>
    <xf numFmtId="0" fontId="37" fillId="20" borderId="123" xfId="0" applyFont="1" applyFill="1" applyBorder="1" applyAlignment="1">
      <alignment horizontal="center" vertical="center" wrapText="1"/>
    </xf>
    <xf numFmtId="0" fontId="36" fillId="20" borderId="121" xfId="0" applyFont="1" applyFill="1" applyBorder="1" applyAlignment="1">
      <alignment horizontal="left" vertical="center" wrapText="1" indent="1"/>
    </xf>
    <xf numFmtId="0" fontId="36" fillId="20" borderId="122" xfId="0" applyFont="1" applyFill="1" applyBorder="1" applyAlignment="1">
      <alignment horizontal="left" vertical="center" wrapText="1" indent="1"/>
    </xf>
    <xf numFmtId="0" fontId="36" fillId="20" borderId="123" xfId="0" applyFont="1" applyFill="1" applyBorder="1" applyAlignment="1">
      <alignment horizontal="left" vertical="center" wrapText="1" indent="1"/>
    </xf>
    <xf numFmtId="0" fontId="39" fillId="19" borderId="124" xfId="0" applyFont="1" applyFill="1" applyBorder="1" applyAlignment="1">
      <alignment horizontal="right" vertical="center" wrapText="1" indent="1"/>
    </xf>
    <xf numFmtId="0" fontId="39" fillId="19" borderId="125" xfId="0" applyFont="1" applyFill="1" applyBorder="1" applyAlignment="1">
      <alignment horizontal="right" vertical="center" wrapText="1" indent="1"/>
    </xf>
    <xf numFmtId="0" fontId="39" fillId="19" borderId="126" xfId="0" applyFont="1" applyFill="1" applyBorder="1" applyAlignment="1">
      <alignment horizontal="right" vertical="center" wrapText="1" indent="1"/>
    </xf>
    <xf numFmtId="0" fontId="10" fillId="15" borderId="56" xfId="0" applyFont="1" applyFill="1" applyBorder="1" applyAlignment="1">
      <alignment horizontal="center" vertical="center" wrapText="1"/>
    </xf>
    <xf numFmtId="0" fontId="10" fillId="15" borderId="28" xfId="0" applyFont="1" applyFill="1" applyBorder="1" applyAlignment="1">
      <alignment horizontal="center" vertical="center" wrapText="1"/>
    </xf>
    <xf numFmtId="0" fontId="10" fillId="15" borderId="30" xfId="0" applyFont="1" applyFill="1" applyBorder="1" applyAlignment="1">
      <alignment horizontal="center" vertical="center" wrapText="1"/>
    </xf>
    <xf numFmtId="0" fontId="10" fillId="0" borderId="51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15" borderId="25" xfId="0" applyFont="1" applyFill="1" applyBorder="1" applyAlignment="1">
      <alignment horizontal="center" vertical="center" wrapText="1"/>
    </xf>
    <xf numFmtId="0" fontId="10" fillId="15" borderId="26" xfId="0" applyFont="1" applyFill="1" applyBorder="1" applyAlignment="1">
      <alignment horizontal="center" vertical="center" wrapText="1"/>
    </xf>
    <xf numFmtId="0" fontId="10" fillId="15" borderId="27" xfId="0" applyFont="1" applyFill="1" applyBorder="1" applyAlignment="1">
      <alignment horizontal="center" vertical="center" wrapText="1"/>
    </xf>
    <xf numFmtId="0" fontId="10" fillId="15" borderId="6" xfId="0" applyFont="1" applyFill="1" applyBorder="1" applyAlignment="1">
      <alignment horizontal="center" vertical="center" wrapText="1"/>
    </xf>
    <xf numFmtId="0" fontId="10" fillId="15" borderId="0" xfId="0" applyFont="1" applyFill="1" applyAlignment="1">
      <alignment horizontal="center" vertical="center" wrapText="1"/>
    </xf>
    <xf numFmtId="0" fontId="10" fillId="15" borderId="5" xfId="0" applyFont="1" applyFill="1" applyBorder="1" applyAlignment="1">
      <alignment horizontal="center" vertical="center" wrapText="1"/>
    </xf>
    <xf numFmtId="0" fontId="10" fillId="15" borderId="24" xfId="0" applyFont="1" applyFill="1" applyBorder="1" applyAlignment="1">
      <alignment horizontal="center" vertical="center" wrapText="1"/>
    </xf>
    <xf numFmtId="0" fontId="10" fillId="15" borderId="22" xfId="0" applyFont="1" applyFill="1" applyBorder="1" applyAlignment="1">
      <alignment horizontal="center" vertical="center" wrapText="1"/>
    </xf>
    <xf numFmtId="0" fontId="10" fillId="15" borderId="23" xfId="0" applyFont="1" applyFill="1" applyBorder="1" applyAlignment="1">
      <alignment horizontal="center" vertical="center" wrapText="1"/>
    </xf>
    <xf numFmtId="0" fontId="10" fillId="0" borderId="78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68" xfId="0" applyFont="1" applyBorder="1" applyAlignment="1">
      <alignment horizontal="center" vertical="center" wrapText="1"/>
    </xf>
    <xf numFmtId="0" fontId="10" fillId="0" borderId="69" xfId="0" applyFont="1" applyBorder="1" applyAlignment="1">
      <alignment horizontal="center" vertical="center" wrapText="1"/>
    </xf>
    <xf numFmtId="0" fontId="10" fillId="0" borderId="70" xfId="0" applyFont="1" applyBorder="1" applyAlignment="1">
      <alignment horizontal="center" vertical="center" wrapText="1"/>
    </xf>
    <xf numFmtId="0" fontId="10" fillId="0" borderId="76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 wrapText="1"/>
    </xf>
    <xf numFmtId="0" fontId="10" fillId="15" borderId="31" xfId="0" applyFont="1" applyFill="1" applyBorder="1" applyAlignment="1">
      <alignment horizontal="center" vertical="center" wrapText="1"/>
    </xf>
    <xf numFmtId="0" fontId="10" fillId="15" borderId="32" xfId="0" applyFont="1" applyFill="1" applyBorder="1" applyAlignment="1">
      <alignment horizontal="center" vertical="center" wrapText="1"/>
    </xf>
    <xf numFmtId="0" fontId="10" fillId="15" borderId="33" xfId="0" applyFont="1" applyFill="1" applyBorder="1" applyAlignment="1">
      <alignment horizontal="center" vertical="center" wrapText="1"/>
    </xf>
    <xf numFmtId="0" fontId="10" fillId="15" borderId="44" xfId="0" applyFont="1" applyFill="1" applyBorder="1" applyAlignment="1">
      <alignment horizontal="center" vertical="center" wrapText="1"/>
    </xf>
    <xf numFmtId="0" fontId="10" fillId="15" borderId="8" xfId="0" applyFont="1" applyFill="1" applyBorder="1" applyAlignment="1">
      <alignment horizontal="center" vertical="center" wrapText="1"/>
    </xf>
    <xf numFmtId="0" fontId="10" fillId="15" borderId="45" xfId="0" applyFont="1" applyFill="1" applyBorder="1" applyAlignment="1">
      <alignment horizontal="center" vertical="center" wrapText="1"/>
    </xf>
    <xf numFmtId="0" fontId="10" fillId="15" borderId="36" xfId="0" applyFont="1" applyFill="1" applyBorder="1" applyAlignment="1">
      <alignment horizontal="center" vertical="center" wrapText="1"/>
    </xf>
    <xf numFmtId="0" fontId="10" fillId="15" borderId="37" xfId="0" applyFont="1" applyFill="1" applyBorder="1" applyAlignment="1">
      <alignment horizontal="center" vertical="center" wrapText="1"/>
    </xf>
    <xf numFmtId="0" fontId="10" fillId="15" borderId="38" xfId="0" applyFont="1" applyFill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1" fillId="0" borderId="34" xfId="0" applyFont="1" applyBorder="1" applyAlignment="1">
      <alignment horizontal="center" vertical="center" wrapText="1" readingOrder="1"/>
    </xf>
    <xf numFmtId="0" fontId="11" fillId="0" borderId="32" xfId="0" applyFont="1" applyBorder="1" applyAlignment="1">
      <alignment horizontal="center" vertical="center" wrapText="1" readingOrder="1"/>
    </xf>
    <xf numFmtId="0" fontId="11" fillId="0" borderId="33" xfId="0" applyFont="1" applyBorder="1" applyAlignment="1">
      <alignment horizontal="center" vertical="center" wrapText="1" readingOrder="1"/>
    </xf>
    <xf numFmtId="0" fontId="11" fillId="0" borderId="31" xfId="0" applyFont="1" applyBorder="1" applyAlignment="1">
      <alignment horizontal="center" vertical="center" wrapText="1" readingOrder="1"/>
    </xf>
    <xf numFmtId="0" fontId="11" fillId="0" borderId="35" xfId="0" applyFont="1" applyBorder="1" applyAlignment="1">
      <alignment horizontal="center" vertical="center" wrapText="1" readingOrder="1"/>
    </xf>
    <xf numFmtId="0" fontId="10" fillId="0" borderId="41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1" fillId="0" borderId="68" xfId="0" applyFont="1" applyBorder="1" applyAlignment="1">
      <alignment horizontal="center" vertical="center" wrapText="1" readingOrder="1"/>
    </xf>
    <xf numFmtId="0" fontId="11" fillId="0" borderId="69" xfId="0" applyFont="1" applyBorder="1" applyAlignment="1">
      <alignment horizontal="center" vertical="center" wrapText="1" readingOrder="1"/>
    </xf>
    <xf numFmtId="0" fontId="11" fillId="0" borderId="70" xfId="0" applyFont="1" applyBorder="1" applyAlignment="1">
      <alignment horizontal="center" vertical="center" wrapText="1" readingOrder="1"/>
    </xf>
    <xf numFmtId="0" fontId="11" fillId="0" borderId="76" xfId="0" applyFont="1" applyBorder="1" applyAlignment="1">
      <alignment horizontal="center" vertical="center" wrapText="1" readingOrder="1"/>
    </xf>
    <xf numFmtId="0" fontId="11" fillId="0" borderId="72" xfId="0" applyFont="1" applyBorder="1" applyAlignment="1">
      <alignment horizontal="center" vertical="center" wrapText="1" readingOrder="1"/>
    </xf>
    <xf numFmtId="0" fontId="11" fillId="0" borderId="51" xfId="0" applyFont="1" applyBorder="1" applyAlignment="1">
      <alignment horizontal="center" vertical="center" wrapText="1" readingOrder="1"/>
    </xf>
    <xf numFmtId="0" fontId="11" fillId="0" borderId="8" xfId="0" applyFont="1" applyBorder="1" applyAlignment="1">
      <alignment horizontal="center" vertical="center" wrapText="1" readingOrder="1"/>
    </xf>
    <xf numFmtId="0" fontId="11" fillId="0" borderId="45" xfId="0" applyFont="1" applyBorder="1" applyAlignment="1">
      <alignment horizontal="center" vertical="center" wrapText="1" readingOrder="1"/>
    </xf>
    <xf numFmtId="0" fontId="11" fillId="0" borderId="44" xfId="0" applyFont="1" applyBorder="1" applyAlignment="1">
      <alignment horizontal="center" vertical="center" wrapText="1" readingOrder="1"/>
    </xf>
    <xf numFmtId="0" fontId="11" fillId="0" borderId="65" xfId="0" applyFont="1" applyBorder="1" applyAlignment="1">
      <alignment horizontal="center" vertical="center" wrapText="1" readingOrder="1"/>
    </xf>
    <xf numFmtId="0" fontId="11" fillId="15" borderId="25" xfId="0" applyFont="1" applyFill="1" applyBorder="1" applyAlignment="1">
      <alignment horizontal="center" vertical="center" wrapText="1" readingOrder="1"/>
    </xf>
    <xf numFmtId="0" fontId="11" fillId="15" borderId="26" xfId="0" applyFont="1" applyFill="1" applyBorder="1" applyAlignment="1">
      <alignment horizontal="center" vertical="center" wrapText="1" readingOrder="1"/>
    </xf>
    <xf numFmtId="0" fontId="11" fillId="15" borderId="6" xfId="0" applyFont="1" applyFill="1" applyBorder="1" applyAlignment="1">
      <alignment horizontal="center" vertical="center" wrapText="1" readingOrder="1"/>
    </xf>
    <xf numFmtId="0" fontId="11" fillId="15" borderId="0" xfId="0" applyFont="1" applyFill="1" applyAlignment="1">
      <alignment horizontal="center" vertical="center" wrapText="1" readingOrder="1"/>
    </xf>
    <xf numFmtId="0" fontId="11" fillId="15" borderId="24" xfId="0" applyFont="1" applyFill="1" applyBorder="1" applyAlignment="1">
      <alignment horizontal="center" vertical="center" wrapText="1" readingOrder="1"/>
    </xf>
    <xf numFmtId="0" fontId="11" fillId="15" borderId="22" xfId="0" applyFont="1" applyFill="1" applyBorder="1" applyAlignment="1">
      <alignment horizontal="center" vertical="center" wrapText="1" readingOrder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17" fillId="2" borderId="64" xfId="0" applyFont="1" applyFill="1" applyBorder="1" applyAlignment="1">
      <alignment horizontal="center" vertical="center" wrapText="1"/>
    </xf>
    <xf numFmtId="0" fontId="18" fillId="2" borderId="63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18" fillId="2" borderId="78" xfId="0" applyFont="1" applyFill="1" applyBorder="1" applyAlignment="1">
      <alignment horizontal="center" vertical="center" wrapText="1"/>
    </xf>
    <xf numFmtId="0" fontId="17" fillId="2" borderId="41" xfId="0" applyFont="1" applyFill="1" applyBorder="1" applyAlignment="1">
      <alignment horizontal="center" vertical="center" wrapText="1"/>
    </xf>
    <xf numFmtId="0" fontId="17" fillId="2" borderId="42" xfId="0" applyFont="1" applyFill="1" applyBorder="1" applyAlignment="1">
      <alignment horizontal="center" vertical="center" wrapText="1"/>
    </xf>
    <xf numFmtId="0" fontId="17" fillId="2" borderId="43" xfId="0" applyFont="1" applyFill="1" applyBorder="1" applyAlignment="1">
      <alignment horizontal="center" vertical="center" wrapText="1"/>
    </xf>
    <xf numFmtId="0" fontId="18" fillId="2" borderId="63" xfId="0" quotePrefix="1" applyFont="1" applyFill="1" applyBorder="1" applyAlignment="1">
      <alignment horizontal="center" vertical="center" wrapText="1"/>
    </xf>
    <xf numFmtId="0" fontId="18" fillId="2" borderId="11" xfId="0" quotePrefix="1" applyFont="1" applyFill="1" applyBorder="1" applyAlignment="1">
      <alignment horizontal="center" vertical="center" wrapText="1"/>
    </xf>
    <xf numFmtId="0" fontId="18" fillId="2" borderId="64" xfId="0" quotePrefix="1" applyFont="1" applyFill="1" applyBorder="1" applyAlignment="1">
      <alignment horizontal="center" vertical="center" wrapText="1"/>
    </xf>
    <xf numFmtId="0" fontId="18" fillId="2" borderId="41" xfId="0" quotePrefix="1" applyFont="1" applyFill="1" applyBorder="1" applyAlignment="1">
      <alignment horizontal="center" vertical="center" wrapText="1"/>
    </xf>
    <xf numFmtId="0" fontId="18" fillId="2" borderId="42" xfId="0" quotePrefix="1" applyFont="1" applyFill="1" applyBorder="1" applyAlignment="1">
      <alignment horizontal="center" vertical="center" wrapText="1"/>
    </xf>
    <xf numFmtId="0" fontId="18" fillId="2" borderId="43" xfId="0" quotePrefix="1" applyFont="1" applyFill="1" applyBorder="1" applyAlignment="1">
      <alignment horizontal="center" vertical="center" wrapText="1"/>
    </xf>
    <xf numFmtId="0" fontId="17" fillId="2" borderId="48" xfId="0" applyFont="1" applyFill="1" applyBorder="1" applyAlignment="1">
      <alignment horizontal="center" vertical="center" wrapText="1"/>
    </xf>
    <xf numFmtId="0" fontId="17" fillId="2" borderId="49" xfId="0" applyFont="1" applyFill="1" applyBorder="1" applyAlignment="1">
      <alignment horizontal="center" vertical="center" wrapText="1"/>
    </xf>
    <xf numFmtId="0" fontId="17" fillId="2" borderId="50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quotePrefix="1" applyFont="1" applyFill="1" applyBorder="1" applyAlignment="1">
      <alignment horizontal="center" vertical="center" wrapText="1"/>
    </xf>
    <xf numFmtId="0" fontId="18" fillId="2" borderId="22" xfId="0" quotePrefix="1" applyFont="1" applyFill="1" applyBorder="1" applyAlignment="1">
      <alignment horizontal="center" vertical="center" wrapText="1"/>
    </xf>
    <xf numFmtId="0" fontId="18" fillId="2" borderId="23" xfId="0" quotePrefix="1" applyFont="1" applyFill="1" applyBorder="1" applyAlignment="1">
      <alignment horizontal="center" vertical="center" wrapText="1"/>
    </xf>
    <xf numFmtId="0" fontId="18" fillId="2" borderId="48" xfId="0" quotePrefix="1" applyFont="1" applyFill="1" applyBorder="1" applyAlignment="1">
      <alignment horizontal="center" vertical="center" wrapText="1"/>
    </xf>
    <xf numFmtId="0" fontId="18" fillId="2" borderId="49" xfId="0" quotePrefix="1" applyFont="1" applyFill="1" applyBorder="1" applyAlignment="1">
      <alignment horizontal="center" vertical="center" wrapText="1"/>
    </xf>
    <xf numFmtId="0" fontId="18" fillId="2" borderId="50" xfId="0" quotePrefix="1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24" xfId="0" applyFont="1" applyFill="1" applyBorder="1" applyAlignment="1">
      <alignment horizontal="center" vertical="center" wrapText="1"/>
    </xf>
    <xf numFmtId="0" fontId="17" fillId="4" borderId="22" xfId="0" applyFont="1" applyFill="1" applyBorder="1" applyAlignment="1">
      <alignment horizontal="center" vertical="center" wrapText="1"/>
    </xf>
    <xf numFmtId="0" fontId="17" fillId="4" borderId="23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2" xfId="0" quotePrefix="1" applyFont="1" applyFill="1" applyBorder="1" applyAlignment="1">
      <alignment horizontal="center" vertical="center" wrapText="1"/>
    </xf>
    <xf numFmtId="0" fontId="17" fillId="4" borderId="3" xfId="0" quotePrefix="1" applyFont="1" applyFill="1" applyBorder="1" applyAlignment="1">
      <alignment horizontal="center" vertical="center" wrapText="1"/>
    </xf>
    <xf numFmtId="0" fontId="17" fillId="4" borderId="4" xfId="0" quotePrefix="1" applyFont="1" applyFill="1" applyBorder="1" applyAlignment="1">
      <alignment horizontal="center" vertical="center" wrapText="1"/>
    </xf>
    <xf numFmtId="0" fontId="17" fillId="4" borderId="48" xfId="0" applyFont="1" applyFill="1" applyBorder="1" applyAlignment="1">
      <alignment horizontal="center" vertical="center" wrapText="1"/>
    </xf>
    <xf numFmtId="0" fontId="17" fillId="4" borderId="49" xfId="0" applyFont="1" applyFill="1" applyBorder="1" applyAlignment="1">
      <alignment horizontal="center" vertical="center" wrapText="1"/>
    </xf>
    <xf numFmtId="0" fontId="17" fillId="4" borderId="50" xfId="0" applyFont="1" applyFill="1" applyBorder="1" applyAlignment="1">
      <alignment horizontal="center" vertical="center" wrapText="1"/>
    </xf>
    <xf numFmtId="9" fontId="18" fillId="2" borderId="49" xfId="1" applyFont="1" applyFill="1" applyBorder="1" applyAlignment="1">
      <alignment horizontal="center" vertical="center" wrapText="1"/>
    </xf>
    <xf numFmtId="9" fontId="18" fillId="2" borderId="39" xfId="1" applyFont="1" applyFill="1" applyBorder="1" applyAlignment="1">
      <alignment horizontal="center" vertical="center" wrapText="1"/>
    </xf>
    <xf numFmtId="9" fontId="18" fillId="2" borderId="50" xfId="1" applyFont="1" applyFill="1" applyBorder="1" applyAlignment="1">
      <alignment horizontal="center" vertical="center" wrapText="1"/>
    </xf>
    <xf numFmtId="0" fontId="20" fillId="14" borderId="2" xfId="0" applyFont="1" applyFill="1" applyBorder="1" applyAlignment="1">
      <alignment horizontal="center" vertical="center" wrapText="1"/>
    </xf>
    <xf numFmtId="0" fontId="20" fillId="14" borderId="3" xfId="0" applyFont="1" applyFill="1" applyBorder="1" applyAlignment="1">
      <alignment horizontal="center" vertical="center" wrapText="1"/>
    </xf>
    <xf numFmtId="0" fontId="20" fillId="14" borderId="4" xfId="0" applyFont="1" applyFill="1" applyBorder="1" applyAlignment="1">
      <alignment horizontal="center" vertical="center" wrapText="1"/>
    </xf>
    <xf numFmtId="0" fontId="17" fillId="2" borderId="92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93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0" fontId="17" fillId="4" borderId="41" xfId="0" applyFont="1" applyFill="1" applyBorder="1" applyAlignment="1">
      <alignment horizontal="center" vertical="center" wrapText="1"/>
    </xf>
    <xf numFmtId="0" fontId="17" fillId="4" borderId="42" xfId="0" applyFont="1" applyFill="1" applyBorder="1" applyAlignment="1">
      <alignment horizontal="center" vertical="center" wrapText="1"/>
    </xf>
    <xf numFmtId="0" fontId="17" fillId="4" borderId="43" xfId="0" applyFont="1" applyFill="1" applyBorder="1" applyAlignment="1">
      <alignment horizontal="center" vertical="center" wrapText="1"/>
    </xf>
    <xf numFmtId="0" fontId="18" fillId="2" borderId="34" xfId="0" applyFont="1" applyFill="1" applyBorder="1" applyAlignment="1">
      <alignment horizontal="center" vertical="center" wrapText="1"/>
    </xf>
    <xf numFmtId="0" fontId="17" fillId="4" borderId="78" xfId="0" applyFont="1" applyFill="1" applyBorder="1" applyAlignment="1">
      <alignment horizontal="center" vertical="center" wrapText="1"/>
    </xf>
    <xf numFmtId="0" fontId="17" fillId="4" borderId="46" xfId="0" applyFont="1" applyFill="1" applyBorder="1" applyAlignment="1">
      <alignment horizontal="center" vertical="center" wrapText="1"/>
    </xf>
    <xf numFmtId="0" fontId="17" fillId="4" borderId="47" xfId="0" applyFont="1" applyFill="1" applyBorder="1" applyAlignment="1">
      <alignment horizontal="center" vertical="center" wrapText="1"/>
    </xf>
    <xf numFmtId="0" fontId="17" fillId="4" borderId="56" xfId="0" applyFont="1" applyFill="1" applyBorder="1" applyAlignment="1">
      <alignment horizontal="center" vertical="center" wrapText="1"/>
    </xf>
    <xf numFmtId="0" fontId="17" fillId="4" borderId="28" xfId="0" applyFont="1" applyFill="1" applyBorder="1" applyAlignment="1">
      <alignment horizontal="center" vertical="center" wrapText="1"/>
    </xf>
    <xf numFmtId="0" fontId="17" fillId="4" borderId="57" xfId="0" applyFont="1" applyFill="1" applyBorder="1" applyAlignment="1">
      <alignment horizontal="center" vertical="center" wrapText="1"/>
    </xf>
    <xf numFmtId="0" fontId="17" fillId="4" borderId="29" xfId="0" applyFont="1" applyFill="1" applyBorder="1" applyAlignment="1">
      <alignment horizontal="center" vertical="center" wrapText="1"/>
    </xf>
    <xf numFmtId="0" fontId="18" fillId="2" borderId="60" xfId="0" applyFont="1" applyFill="1" applyBorder="1" applyAlignment="1">
      <alignment horizontal="left" vertical="center" wrapText="1"/>
    </xf>
    <xf numFmtId="0" fontId="18" fillId="2" borderId="81" xfId="0" applyFont="1" applyFill="1" applyBorder="1" applyAlignment="1">
      <alignment horizontal="left" vertical="center" wrapText="1"/>
    </xf>
    <xf numFmtId="0" fontId="18" fillId="2" borderId="87" xfId="0" applyFont="1" applyFill="1" applyBorder="1" applyAlignment="1">
      <alignment horizontal="left" vertical="center" wrapText="1"/>
    </xf>
    <xf numFmtId="0" fontId="17" fillId="4" borderId="84" xfId="0" applyFont="1" applyFill="1" applyBorder="1" applyAlignment="1">
      <alignment horizontal="left" vertical="center" wrapText="1" indent="1"/>
    </xf>
    <xf numFmtId="0" fontId="17" fillId="4" borderId="85" xfId="0" applyFont="1" applyFill="1" applyBorder="1" applyAlignment="1">
      <alignment horizontal="left" vertical="center" wrapText="1" indent="1"/>
    </xf>
    <xf numFmtId="0" fontId="17" fillId="4" borderId="86" xfId="0" applyFont="1" applyFill="1" applyBorder="1" applyAlignment="1">
      <alignment horizontal="left" vertical="center" wrapText="1" indent="1"/>
    </xf>
    <xf numFmtId="0" fontId="18" fillId="2" borderId="46" xfId="0" applyFont="1" applyFill="1" applyBorder="1" applyAlignment="1">
      <alignment horizontal="left" vertical="center" wrapText="1"/>
    </xf>
    <xf numFmtId="0" fontId="18" fillId="2" borderId="47" xfId="0" applyFont="1" applyFill="1" applyBorder="1" applyAlignment="1">
      <alignment horizontal="left" vertical="center" wrapText="1"/>
    </xf>
    <xf numFmtId="0" fontId="17" fillId="4" borderId="24" xfId="0" applyFont="1" applyFill="1" applyBorder="1" applyAlignment="1">
      <alignment horizontal="left" vertical="center" wrapText="1"/>
    </xf>
    <xf numFmtId="0" fontId="17" fillId="4" borderId="22" xfId="0" applyFont="1" applyFill="1" applyBorder="1" applyAlignment="1">
      <alignment horizontal="left" vertical="center" wrapText="1"/>
    </xf>
    <xf numFmtId="0" fontId="17" fillId="4" borderId="23" xfId="0" applyFont="1" applyFill="1" applyBorder="1" applyAlignment="1">
      <alignment horizontal="left" vertical="center" wrapText="1"/>
    </xf>
    <xf numFmtId="0" fontId="18" fillId="2" borderId="22" xfId="0" applyFont="1" applyFill="1" applyBorder="1" applyAlignment="1">
      <alignment horizontal="left" vertical="center" wrapText="1"/>
    </xf>
    <xf numFmtId="0" fontId="18" fillId="2" borderId="76" xfId="0" applyFont="1" applyFill="1" applyBorder="1" applyAlignment="1">
      <alignment horizontal="left" vertical="center" wrapText="1"/>
    </xf>
    <xf numFmtId="0" fontId="17" fillId="4" borderId="72" xfId="0" applyFont="1" applyFill="1" applyBorder="1" applyAlignment="1">
      <alignment horizontal="center" vertical="center" wrapText="1"/>
    </xf>
    <xf numFmtId="0" fontId="18" fillId="2" borderId="72" xfId="0" applyFont="1" applyFill="1" applyBorder="1" applyAlignment="1">
      <alignment horizontal="center" vertical="center" wrapText="1"/>
    </xf>
    <xf numFmtId="0" fontId="17" fillId="4" borderId="76" xfId="0" applyFont="1" applyFill="1" applyBorder="1" applyAlignment="1">
      <alignment horizontal="center" vertical="center" wrapText="1"/>
    </xf>
    <xf numFmtId="9" fontId="18" fillId="2" borderId="72" xfId="0" applyNumberFormat="1" applyFont="1" applyFill="1" applyBorder="1" applyAlignment="1">
      <alignment horizontal="center" vertical="center" wrapText="1"/>
    </xf>
    <xf numFmtId="9" fontId="18" fillId="2" borderId="22" xfId="0" applyNumberFormat="1" applyFont="1" applyFill="1" applyBorder="1" applyAlignment="1">
      <alignment horizontal="center" vertical="center" wrapText="1"/>
    </xf>
    <xf numFmtId="9" fontId="18" fillId="2" borderId="23" xfId="0" applyNumberFormat="1" applyFont="1" applyFill="1" applyBorder="1" applyAlignment="1">
      <alignment horizontal="center" vertical="center" wrapText="1"/>
    </xf>
    <xf numFmtId="0" fontId="17" fillId="4" borderId="78" xfId="0" applyFont="1" applyFill="1" applyBorder="1" applyAlignment="1">
      <alignment horizontal="left" vertical="center" wrapText="1"/>
    </xf>
    <xf numFmtId="0" fontId="17" fillId="4" borderId="46" xfId="0" applyFont="1" applyFill="1" applyBorder="1" applyAlignment="1">
      <alignment horizontal="left" vertical="center" wrapText="1"/>
    </xf>
    <xf numFmtId="0" fontId="17" fillId="4" borderId="47" xfId="0" applyFont="1" applyFill="1" applyBorder="1" applyAlignment="1">
      <alignment horizontal="left" vertical="center" wrapText="1"/>
    </xf>
    <xf numFmtId="0" fontId="18" fillId="2" borderId="78" xfId="0" applyFont="1" applyFill="1" applyBorder="1" applyAlignment="1">
      <alignment horizontal="left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20" fillId="14" borderId="25" xfId="0" applyFont="1" applyFill="1" applyBorder="1" applyAlignment="1">
      <alignment horizontal="center" vertical="center"/>
    </xf>
    <xf numFmtId="0" fontId="20" fillId="14" borderId="26" xfId="0" applyFont="1" applyFill="1" applyBorder="1" applyAlignment="1">
      <alignment horizontal="center" vertical="center"/>
    </xf>
    <xf numFmtId="0" fontId="20" fillId="14" borderId="27" xfId="0" applyFont="1" applyFill="1" applyBorder="1" applyAlignment="1">
      <alignment horizontal="center" vertical="center"/>
    </xf>
    <xf numFmtId="0" fontId="20" fillId="14" borderId="24" xfId="0" applyFont="1" applyFill="1" applyBorder="1" applyAlignment="1">
      <alignment horizontal="center" vertical="center"/>
    </xf>
    <xf numFmtId="0" fontId="20" fillId="14" borderId="22" xfId="0" applyFont="1" applyFill="1" applyBorder="1" applyAlignment="1">
      <alignment horizontal="center" vertical="center"/>
    </xf>
    <xf numFmtId="0" fontId="20" fillId="14" borderId="23" xfId="0" applyFont="1" applyFill="1" applyBorder="1" applyAlignment="1">
      <alignment horizontal="center" vertical="center"/>
    </xf>
    <xf numFmtId="0" fontId="17" fillId="4" borderId="25" xfId="0" applyFont="1" applyFill="1" applyBorder="1" applyAlignment="1">
      <alignment horizontal="center" vertical="center" wrapText="1"/>
    </xf>
    <xf numFmtId="0" fontId="17" fillId="4" borderId="26" xfId="0" applyFont="1" applyFill="1" applyBorder="1" applyAlignment="1">
      <alignment horizontal="center" vertical="center" wrapText="1"/>
    </xf>
    <xf numFmtId="0" fontId="17" fillId="4" borderId="27" xfId="0" applyFont="1" applyFill="1" applyBorder="1" applyAlignment="1">
      <alignment horizontal="center" vertical="center" wrapText="1"/>
    </xf>
    <xf numFmtId="0" fontId="17" fillId="4" borderId="73" xfId="0" applyFont="1" applyFill="1" applyBorder="1" applyAlignment="1">
      <alignment horizontal="left" vertical="center" wrapText="1" indent="1"/>
    </xf>
    <xf numFmtId="0" fontId="17" fillId="4" borderId="74" xfId="0" applyFont="1" applyFill="1" applyBorder="1" applyAlignment="1">
      <alignment horizontal="left" vertical="center" wrapText="1" indent="1"/>
    </xf>
    <xf numFmtId="0" fontId="17" fillId="4" borderId="88" xfId="0" applyFont="1" applyFill="1" applyBorder="1" applyAlignment="1">
      <alignment horizontal="left" vertical="center" wrapText="1" indent="1"/>
    </xf>
    <xf numFmtId="0" fontId="18" fillId="15" borderId="91" xfId="0" applyFont="1" applyFill="1" applyBorder="1" applyAlignment="1">
      <alignment horizontal="left" vertical="center" wrapText="1"/>
    </xf>
    <xf numFmtId="0" fontId="18" fillId="15" borderId="74" xfId="0" applyFont="1" applyFill="1" applyBorder="1" applyAlignment="1">
      <alignment horizontal="left" vertical="center" wrapText="1"/>
    </xf>
    <xf numFmtId="0" fontId="18" fillId="15" borderId="88" xfId="0" applyFont="1" applyFill="1" applyBorder="1" applyAlignment="1">
      <alignment horizontal="left" vertical="center" wrapText="1"/>
    </xf>
    <xf numFmtId="0" fontId="17" fillId="4" borderId="80" xfId="0" applyFont="1" applyFill="1" applyBorder="1" applyAlignment="1">
      <alignment horizontal="left" vertical="center" wrapText="1" indent="1"/>
    </xf>
    <xf numFmtId="0" fontId="17" fillId="4" borderId="81" xfId="0" applyFont="1" applyFill="1" applyBorder="1" applyAlignment="1">
      <alignment horizontal="left" vertical="center" wrapText="1" indent="1"/>
    </xf>
    <xf numFmtId="0" fontId="17" fillId="4" borderId="87" xfId="0" applyFont="1" applyFill="1" applyBorder="1" applyAlignment="1">
      <alignment horizontal="left" vertical="center" wrapText="1" indent="1"/>
    </xf>
    <xf numFmtId="0" fontId="17" fillId="2" borderId="25" xfId="0" applyFont="1" applyFill="1" applyBorder="1" applyAlignment="1">
      <alignment horizontal="center" vertical="center" wrapText="1"/>
    </xf>
    <xf numFmtId="0" fontId="17" fillId="2" borderId="26" xfId="0" applyFont="1" applyFill="1" applyBorder="1" applyAlignment="1">
      <alignment horizontal="center" vertical="center" wrapText="1"/>
    </xf>
    <xf numFmtId="0" fontId="17" fillId="2" borderId="27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left" vertical="center"/>
    </xf>
    <xf numFmtId="0" fontId="18" fillId="2" borderId="13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0" fillId="10" borderId="3" xfId="0" applyFont="1" applyFill="1" applyBorder="1" applyAlignment="1">
      <alignment horizontal="center" vertical="center" wrapText="1"/>
    </xf>
    <xf numFmtId="0" fontId="20" fillId="10" borderId="4" xfId="0" applyFont="1" applyFill="1" applyBorder="1" applyAlignment="1">
      <alignment horizontal="center" vertical="center" wrapText="1"/>
    </xf>
    <xf numFmtId="9" fontId="19" fillId="2" borderId="39" xfId="0" applyNumberFormat="1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21" fillId="2" borderId="6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9" fontId="19" fillId="0" borderId="66" xfId="0" applyNumberFormat="1" applyFont="1" applyBorder="1" applyAlignment="1">
      <alignment horizontal="center" vertical="center" wrapText="1"/>
    </xf>
    <xf numFmtId="0" fontId="19" fillId="0" borderId="61" xfId="0" applyFont="1" applyBorder="1" applyAlignment="1">
      <alignment horizontal="center" vertical="center" wrapText="1"/>
    </xf>
    <xf numFmtId="0" fontId="19" fillId="0" borderId="67" xfId="0" applyFont="1" applyBorder="1" applyAlignment="1">
      <alignment horizontal="center" vertical="center" wrapText="1"/>
    </xf>
    <xf numFmtId="9" fontId="19" fillId="0" borderId="13" xfId="0" applyNumberFormat="1" applyFont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left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3" xfId="0" applyFont="1" applyFill="1" applyBorder="1" applyAlignment="1">
      <alignment horizontal="left" vertical="center" wrapText="1"/>
    </xf>
    <xf numFmtId="0" fontId="18" fillId="2" borderId="74" xfId="0" applyFont="1" applyFill="1" applyBorder="1" applyAlignment="1">
      <alignment horizontal="left" vertical="center" wrapText="1"/>
    </xf>
    <xf numFmtId="0" fontId="18" fillId="2" borderId="88" xfId="0" applyFont="1" applyFill="1" applyBorder="1" applyAlignment="1">
      <alignment horizontal="left" vertical="center" wrapText="1"/>
    </xf>
    <xf numFmtId="0" fontId="18" fillId="2" borderId="84" xfId="0" applyFont="1" applyFill="1" applyBorder="1" applyAlignment="1">
      <alignment horizontal="left" vertical="center" wrapText="1"/>
    </xf>
    <xf numFmtId="0" fontId="18" fillId="2" borderId="85" xfId="0" applyFont="1" applyFill="1" applyBorder="1" applyAlignment="1">
      <alignment horizontal="left" vertical="center" wrapText="1"/>
    </xf>
    <xf numFmtId="0" fontId="18" fillId="2" borderId="86" xfId="0" applyFont="1" applyFill="1" applyBorder="1" applyAlignment="1">
      <alignment horizontal="left" vertical="center" wrapText="1"/>
    </xf>
    <xf numFmtId="0" fontId="18" fillId="2" borderId="80" xfId="0" applyFont="1" applyFill="1" applyBorder="1" applyAlignment="1">
      <alignment horizontal="left" vertical="center" wrapText="1"/>
    </xf>
    <xf numFmtId="0" fontId="18" fillId="2" borderId="63" xfId="0" applyFont="1" applyFill="1" applyBorder="1" applyAlignment="1">
      <alignment horizontal="left" vertical="center" wrapText="1"/>
    </xf>
    <xf numFmtId="0" fontId="18" fillId="2" borderId="11" xfId="0" applyFont="1" applyFill="1" applyBorder="1" applyAlignment="1">
      <alignment horizontal="left" vertical="center" wrapText="1"/>
    </xf>
    <xf numFmtId="0" fontId="18" fillId="2" borderId="64" xfId="0" applyFont="1" applyFill="1" applyBorder="1" applyAlignment="1">
      <alignment horizontal="left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36" xfId="0" applyFont="1" applyFill="1" applyBorder="1" applyAlignment="1">
      <alignment horizontal="center" vertical="center" wrapText="1"/>
    </xf>
    <xf numFmtId="0" fontId="21" fillId="2" borderId="37" xfId="0" applyFont="1" applyFill="1" applyBorder="1" applyAlignment="1">
      <alignment horizontal="center" vertical="center" wrapText="1"/>
    </xf>
    <xf numFmtId="0" fontId="21" fillId="2" borderId="38" xfId="0" applyFont="1" applyFill="1" applyBorder="1" applyAlignment="1">
      <alignment horizontal="center" vertical="center" wrapText="1"/>
    </xf>
    <xf numFmtId="9" fontId="19" fillId="2" borderId="36" xfId="0" applyNumberFormat="1" applyFont="1" applyFill="1" applyBorder="1" applyAlignment="1">
      <alignment horizontal="center" vertical="center" wrapText="1"/>
    </xf>
    <xf numFmtId="0" fontId="17" fillId="2" borderId="31" xfId="0" applyFont="1" applyFill="1" applyBorder="1" applyAlignment="1">
      <alignment horizontal="center" vertical="center" wrapText="1"/>
    </xf>
    <xf numFmtId="0" fontId="17" fillId="2" borderId="32" xfId="0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horizontal="center" vertical="center" wrapText="1"/>
    </xf>
    <xf numFmtId="0" fontId="17" fillId="2" borderId="44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7" fillId="2" borderId="65" xfId="0" applyFont="1" applyFill="1" applyBorder="1" applyAlignment="1">
      <alignment horizontal="center" vertical="center" wrapText="1"/>
    </xf>
    <xf numFmtId="0" fontId="17" fillId="2" borderId="36" xfId="0" applyFont="1" applyFill="1" applyBorder="1" applyAlignment="1">
      <alignment horizontal="center" vertical="center" wrapText="1"/>
    </xf>
    <xf numFmtId="0" fontId="17" fillId="2" borderId="37" xfId="0" applyFont="1" applyFill="1" applyBorder="1" applyAlignment="1">
      <alignment horizontal="center" vertical="center" wrapText="1"/>
    </xf>
    <xf numFmtId="0" fontId="17" fillId="2" borderId="40" xfId="0" applyFont="1" applyFill="1" applyBorder="1" applyAlignment="1">
      <alignment horizontal="center" vertical="center" wrapText="1"/>
    </xf>
    <xf numFmtId="0" fontId="17" fillId="2" borderId="66" xfId="0" applyFont="1" applyFill="1" applyBorder="1" applyAlignment="1">
      <alignment horizontal="center" vertical="center" wrapText="1"/>
    </xf>
    <xf numFmtId="0" fontId="17" fillId="2" borderId="61" xfId="0" applyFont="1" applyFill="1" applyBorder="1" applyAlignment="1">
      <alignment horizontal="center" vertical="center" wrapText="1"/>
    </xf>
    <xf numFmtId="0" fontId="17" fillId="2" borderId="67" xfId="0" applyFont="1" applyFill="1" applyBorder="1" applyAlignment="1">
      <alignment horizontal="center" vertical="center" wrapText="1"/>
    </xf>
    <xf numFmtId="0" fontId="18" fillId="2" borderId="71" xfId="0" quotePrefix="1" applyFont="1" applyFill="1" applyBorder="1" applyAlignment="1">
      <alignment horizontal="center" vertical="center" wrapText="1"/>
    </xf>
    <xf numFmtId="0" fontId="18" fillId="2" borderId="26" xfId="0" quotePrefix="1" applyFont="1" applyFill="1" applyBorder="1" applyAlignment="1">
      <alignment horizontal="center" vertical="center" wrapText="1"/>
    </xf>
    <xf numFmtId="0" fontId="18" fillId="2" borderId="75" xfId="0" quotePrefix="1" applyFont="1" applyFill="1" applyBorder="1" applyAlignment="1">
      <alignment horizontal="center" vertical="center" wrapText="1"/>
    </xf>
    <xf numFmtId="0" fontId="18" fillId="2" borderId="9" xfId="0" quotePrefix="1" applyFont="1" applyFill="1" applyBorder="1" applyAlignment="1">
      <alignment horizontal="center" vertical="center" wrapText="1"/>
    </xf>
    <xf numFmtId="0" fontId="18" fillId="2" borderId="0" xfId="0" quotePrefix="1" applyFont="1" applyFill="1" applyAlignment="1">
      <alignment horizontal="center" vertical="center" wrapText="1"/>
    </xf>
    <xf numFmtId="0" fontId="18" fillId="2" borderId="12" xfId="0" quotePrefix="1" applyFont="1" applyFill="1" applyBorder="1" applyAlignment="1">
      <alignment horizontal="center" vertical="center" wrapText="1"/>
    </xf>
    <xf numFmtId="0" fontId="18" fillId="2" borderId="72" xfId="0" quotePrefix="1" applyFont="1" applyFill="1" applyBorder="1" applyAlignment="1">
      <alignment horizontal="center" vertical="center" wrapText="1"/>
    </xf>
    <xf numFmtId="0" fontId="18" fillId="2" borderId="76" xfId="0" quotePrefix="1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left" vertical="center"/>
    </xf>
    <xf numFmtId="0" fontId="18" fillId="2" borderId="8" xfId="0" applyFont="1" applyFill="1" applyBorder="1" applyAlignment="1">
      <alignment horizontal="left" vertical="center"/>
    </xf>
    <xf numFmtId="0" fontId="18" fillId="2" borderId="39" xfId="0" applyFont="1" applyFill="1" applyBorder="1" applyAlignment="1">
      <alignment horizontal="left" vertical="center"/>
    </xf>
    <xf numFmtId="0" fontId="18" fillId="2" borderId="37" xfId="0" applyFont="1" applyFill="1" applyBorder="1" applyAlignment="1">
      <alignment horizontal="left" vertical="center"/>
    </xf>
    <xf numFmtId="9" fontId="18" fillId="2" borderId="61" xfId="0" quotePrefix="1" applyNumberFormat="1" applyFont="1" applyFill="1" applyBorder="1" applyAlignment="1">
      <alignment horizontal="center" vertical="center" wrapText="1"/>
    </xf>
    <xf numFmtId="9" fontId="18" fillId="2" borderId="67" xfId="0" quotePrefix="1" applyNumberFormat="1" applyFont="1" applyFill="1" applyBorder="1" applyAlignment="1">
      <alignment horizontal="center" vertical="center" wrapText="1"/>
    </xf>
    <xf numFmtId="9" fontId="18" fillId="2" borderId="8" xfId="0" quotePrefix="1" applyNumberFormat="1" applyFont="1" applyFill="1" applyBorder="1" applyAlignment="1">
      <alignment horizontal="center" vertical="center" wrapText="1"/>
    </xf>
    <xf numFmtId="9" fontId="18" fillId="2" borderId="65" xfId="0" quotePrefix="1" applyNumberFormat="1" applyFont="1" applyFill="1" applyBorder="1" applyAlignment="1">
      <alignment horizontal="center" vertical="center" wrapText="1"/>
    </xf>
    <xf numFmtId="9" fontId="18" fillId="2" borderId="37" xfId="0" quotePrefix="1" applyNumberFormat="1" applyFont="1" applyFill="1" applyBorder="1" applyAlignment="1">
      <alignment horizontal="center" vertical="center" wrapText="1"/>
    </xf>
    <xf numFmtId="9" fontId="18" fillId="2" borderId="40" xfId="0" quotePrefix="1" applyNumberFormat="1" applyFont="1" applyFill="1" applyBorder="1" applyAlignment="1">
      <alignment horizontal="center" vertical="center" wrapText="1"/>
    </xf>
    <xf numFmtId="0" fontId="17" fillId="4" borderId="48" xfId="0" applyFont="1" applyFill="1" applyBorder="1" applyAlignment="1">
      <alignment horizontal="left" vertical="center" wrapText="1"/>
    </xf>
    <xf numFmtId="0" fontId="17" fillId="4" borderId="49" xfId="0" applyFont="1" applyFill="1" applyBorder="1" applyAlignment="1">
      <alignment horizontal="left" vertical="center" wrapText="1"/>
    </xf>
    <xf numFmtId="0" fontId="17" fillId="4" borderId="50" xfId="0" applyFont="1" applyFill="1" applyBorder="1" applyAlignment="1">
      <alignment horizontal="left" vertical="center" wrapText="1"/>
    </xf>
    <xf numFmtId="0" fontId="18" fillId="2" borderId="49" xfId="0" applyFont="1" applyFill="1" applyBorder="1" applyAlignment="1">
      <alignment horizontal="left" vertical="center" wrapText="1"/>
    </xf>
    <xf numFmtId="0" fontId="18" fillId="2" borderId="39" xfId="0" applyFont="1" applyFill="1" applyBorder="1" applyAlignment="1">
      <alignment horizontal="left" vertical="center" wrapText="1"/>
    </xf>
    <xf numFmtId="0" fontId="17" fillId="4" borderId="38" xfId="0" applyFont="1" applyFill="1" applyBorder="1" applyAlignment="1">
      <alignment horizontal="center" vertical="center" wrapText="1"/>
    </xf>
    <xf numFmtId="0" fontId="17" fillId="4" borderId="39" xfId="0" applyFont="1" applyFill="1" applyBorder="1" applyAlignment="1">
      <alignment horizontal="center" vertical="center" wrapText="1"/>
    </xf>
    <xf numFmtId="9" fontId="18" fillId="2" borderId="38" xfId="0" applyNumberFormat="1" applyFont="1" applyFill="1" applyBorder="1" applyAlignment="1">
      <alignment horizontal="center" vertical="center" wrapText="1"/>
    </xf>
    <xf numFmtId="9" fontId="18" fillId="2" borderId="49" xfId="0" applyNumberFormat="1" applyFont="1" applyFill="1" applyBorder="1" applyAlignment="1">
      <alignment horizontal="center" vertical="center" wrapText="1"/>
    </xf>
    <xf numFmtId="9" fontId="18" fillId="2" borderId="50" xfId="0" applyNumberFormat="1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left" vertical="center" wrapText="1"/>
    </xf>
    <xf numFmtId="0" fontId="18" fillId="2" borderId="94" xfId="0" applyFont="1" applyFill="1" applyBorder="1" applyAlignment="1">
      <alignment horizontal="left" vertical="center" wrapText="1"/>
    </xf>
    <xf numFmtId="0" fontId="18" fillId="2" borderId="89" xfId="0" applyFont="1" applyFill="1" applyBorder="1" applyAlignment="1">
      <alignment horizontal="left" vertical="center" wrapText="1"/>
    </xf>
    <xf numFmtId="0" fontId="18" fillId="2" borderId="90" xfId="0" applyFont="1" applyFill="1" applyBorder="1" applyAlignment="1">
      <alignment horizontal="left" vertical="center" wrapText="1"/>
    </xf>
    <xf numFmtId="0" fontId="18" fillId="2" borderId="46" xfId="0" applyFont="1" applyFill="1" applyBorder="1" applyAlignment="1">
      <alignment vertical="center" wrapText="1"/>
    </xf>
    <xf numFmtId="0" fontId="18" fillId="2" borderId="47" xfId="0" applyFont="1" applyFill="1" applyBorder="1" applyAlignment="1">
      <alignment vertical="center" wrapText="1"/>
    </xf>
    <xf numFmtId="0" fontId="17" fillId="3" borderId="56" xfId="0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center"/>
    </xf>
    <xf numFmtId="0" fontId="17" fillId="3" borderId="57" xfId="0" applyFont="1" applyFill="1" applyBorder="1" applyAlignment="1">
      <alignment horizontal="center" vertical="center"/>
    </xf>
    <xf numFmtId="0" fontId="17" fillId="3" borderId="29" xfId="0" applyFont="1" applyFill="1" applyBorder="1" applyAlignment="1">
      <alignment horizontal="center" vertical="center"/>
    </xf>
    <xf numFmtId="0" fontId="17" fillId="3" borderId="28" xfId="0" quotePrefix="1" applyFont="1" applyFill="1" applyBorder="1" applyAlignment="1">
      <alignment horizontal="center" vertical="center" wrapText="1"/>
    </xf>
    <xf numFmtId="0" fontId="17" fillId="3" borderId="30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164" fontId="17" fillId="3" borderId="28" xfId="0" applyNumberFormat="1" applyFont="1" applyFill="1" applyBorder="1" applyAlignment="1">
      <alignment horizontal="center" vertical="center" wrapText="1"/>
    </xf>
    <xf numFmtId="164" fontId="17" fillId="3" borderId="57" xfId="0" applyNumberFormat="1" applyFont="1" applyFill="1" applyBorder="1" applyAlignment="1">
      <alignment horizontal="center" vertical="center" wrapText="1"/>
    </xf>
    <xf numFmtId="0" fontId="17" fillId="3" borderId="30" xfId="0" quotePrefix="1" applyFont="1" applyFill="1" applyBorder="1" applyAlignment="1">
      <alignment horizontal="center" vertical="center" wrapText="1"/>
    </xf>
    <xf numFmtId="0" fontId="17" fillId="3" borderId="3" xfId="0" quotePrefix="1" applyFont="1" applyFill="1" applyBorder="1" applyAlignment="1">
      <alignment horizontal="center" vertical="center" wrapText="1"/>
    </xf>
    <xf numFmtId="0" fontId="17" fillId="3" borderId="29" xfId="0" quotePrefix="1" applyFont="1" applyFill="1" applyBorder="1" applyAlignment="1">
      <alignment horizontal="center" vertical="center" wrapText="1"/>
    </xf>
    <xf numFmtId="9" fontId="18" fillId="2" borderId="32" xfId="0" quotePrefix="1" applyNumberFormat="1" applyFont="1" applyFill="1" applyBorder="1" applyAlignment="1">
      <alignment horizontal="center" vertical="center" wrapText="1"/>
    </xf>
    <xf numFmtId="9" fontId="18" fillId="2" borderId="35" xfId="0" quotePrefix="1" applyNumberFormat="1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left" vertical="center"/>
    </xf>
    <xf numFmtId="0" fontId="18" fillId="2" borderId="61" xfId="0" applyFont="1" applyFill="1" applyBorder="1" applyAlignment="1">
      <alignment horizontal="left" vertical="center"/>
    </xf>
    <xf numFmtId="0" fontId="18" fillId="2" borderId="61" xfId="0" quotePrefix="1" applyFont="1" applyFill="1" applyBorder="1" applyAlignment="1">
      <alignment horizontal="center" vertical="center" wrapText="1"/>
    </xf>
    <xf numFmtId="0" fontId="18" fillId="2" borderId="8" xfId="0" quotePrefix="1" applyFont="1" applyFill="1" applyBorder="1" applyAlignment="1">
      <alignment horizontal="center" vertical="center" wrapText="1"/>
    </xf>
    <xf numFmtId="0" fontId="18" fillId="2" borderId="37" xfId="0" quotePrefix="1" applyFont="1" applyFill="1" applyBorder="1" applyAlignment="1">
      <alignment horizontal="center" vertical="center" wrapText="1"/>
    </xf>
    <xf numFmtId="0" fontId="18" fillId="2" borderId="34" xfId="0" applyFont="1" applyFill="1" applyBorder="1" applyAlignment="1">
      <alignment horizontal="left" vertical="center"/>
    </xf>
    <xf numFmtId="0" fontId="18" fillId="2" borderId="32" xfId="0" applyFont="1" applyFill="1" applyBorder="1" applyAlignment="1">
      <alignment horizontal="left" vertical="center"/>
    </xf>
    <xf numFmtId="0" fontId="18" fillId="2" borderId="32" xfId="0" quotePrefix="1" applyFont="1" applyFill="1" applyBorder="1" applyAlignment="1">
      <alignment horizontal="center" vertical="center" wrapText="1"/>
    </xf>
    <xf numFmtId="0" fontId="17" fillId="4" borderId="71" xfId="0" applyFont="1" applyFill="1" applyBorder="1" applyAlignment="1">
      <alignment horizontal="center" vertical="top" wrapText="1"/>
    </xf>
    <xf numFmtId="0" fontId="17" fillId="4" borderId="26" xfId="0" applyFont="1" applyFill="1" applyBorder="1" applyAlignment="1">
      <alignment horizontal="center" vertical="top" wrapText="1"/>
    </xf>
    <xf numFmtId="0" fontId="17" fillId="4" borderId="75" xfId="0" applyFont="1" applyFill="1" applyBorder="1" applyAlignment="1">
      <alignment horizontal="center" vertical="top" wrapText="1"/>
    </xf>
    <xf numFmtId="0" fontId="17" fillId="4" borderId="10" xfId="0" applyFont="1" applyFill="1" applyBorder="1" applyAlignment="1">
      <alignment horizontal="center" vertical="top" wrapText="1"/>
    </xf>
    <xf numFmtId="0" fontId="17" fillId="4" borderId="11" xfId="0" applyFont="1" applyFill="1" applyBorder="1" applyAlignment="1">
      <alignment horizontal="center" vertical="top" wrapText="1"/>
    </xf>
    <xf numFmtId="0" fontId="17" fillId="4" borderId="13" xfId="0" applyFont="1" applyFill="1" applyBorder="1" applyAlignment="1">
      <alignment horizontal="center" vertical="top" wrapText="1"/>
    </xf>
    <xf numFmtId="0" fontId="17" fillId="4" borderId="71" xfId="0" applyFont="1" applyFill="1" applyBorder="1" applyAlignment="1">
      <alignment horizontal="center" vertical="center" wrapText="1"/>
    </xf>
    <xf numFmtId="0" fontId="17" fillId="4" borderId="75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wrapText="1"/>
    </xf>
    <xf numFmtId="0" fontId="17" fillId="4" borderId="1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/>
    </xf>
    <xf numFmtId="0" fontId="19" fillId="2" borderId="49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7" fillId="4" borderId="25" xfId="0" applyFont="1" applyFill="1" applyBorder="1" applyAlignment="1">
      <alignment horizontal="center" vertical="center"/>
    </xf>
    <xf numFmtId="0" fontId="17" fillId="4" borderId="26" xfId="0" applyFont="1" applyFill="1" applyBorder="1" applyAlignment="1">
      <alignment horizontal="center" vertical="center"/>
    </xf>
    <xf numFmtId="0" fontId="17" fillId="4" borderId="75" xfId="0" applyFont="1" applyFill="1" applyBorder="1" applyAlignment="1">
      <alignment horizontal="center" vertical="center"/>
    </xf>
    <xf numFmtId="0" fontId="17" fillId="4" borderId="63" xfId="0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center" vertical="center"/>
    </xf>
    <xf numFmtId="0" fontId="17" fillId="4" borderId="13" xfId="0" applyFont="1" applyFill="1" applyBorder="1" applyAlignment="1">
      <alignment horizontal="center" vertical="center"/>
    </xf>
    <xf numFmtId="0" fontId="18" fillId="2" borderId="45" xfId="0" applyFont="1" applyFill="1" applyBorder="1" applyAlignment="1">
      <alignment horizontal="center" vertical="center"/>
    </xf>
    <xf numFmtId="0" fontId="18" fillId="2" borderId="46" xfId="0" applyFont="1" applyFill="1" applyBorder="1" applyAlignment="1">
      <alignment horizontal="center" vertical="center"/>
    </xf>
    <xf numFmtId="0" fontId="18" fillId="2" borderId="47" xfId="0" applyFont="1" applyFill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2" fontId="18" fillId="0" borderId="8" xfId="0" applyNumberFormat="1" applyFont="1" applyBorder="1" applyAlignment="1">
      <alignment horizontal="center" vertical="center"/>
    </xf>
    <xf numFmtId="0" fontId="19" fillId="2" borderId="45" xfId="0" applyFont="1" applyFill="1" applyBorder="1" applyAlignment="1">
      <alignment horizontal="center" vertical="center"/>
    </xf>
    <xf numFmtId="0" fontId="19" fillId="2" borderId="46" xfId="0" applyFont="1" applyFill="1" applyBorder="1" applyAlignment="1">
      <alignment horizontal="center" vertical="center"/>
    </xf>
    <xf numFmtId="0" fontId="19" fillId="2" borderId="51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7" fillId="4" borderId="71" xfId="0" applyFont="1" applyFill="1" applyBorder="1" applyAlignment="1">
      <alignment horizontal="center" vertical="center"/>
    </xf>
    <xf numFmtId="0" fontId="17" fillId="4" borderId="27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0" fontId="17" fillId="4" borderId="64" xfId="0" applyFont="1" applyFill="1" applyBorder="1" applyAlignment="1">
      <alignment horizontal="center" vertical="center"/>
    </xf>
    <xf numFmtId="0" fontId="17" fillId="4" borderId="33" xfId="0" applyFont="1" applyFill="1" applyBorder="1" applyAlignment="1">
      <alignment horizontal="center" vertical="center"/>
    </xf>
    <xf numFmtId="0" fontId="17" fillId="4" borderId="42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51" xfId="0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17" fillId="4" borderId="45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center" vertical="center"/>
    </xf>
    <xf numFmtId="0" fontId="18" fillId="2" borderId="49" xfId="0" applyFont="1" applyFill="1" applyBorder="1" applyAlignment="1">
      <alignment horizontal="center" vertical="center"/>
    </xf>
    <xf numFmtId="0" fontId="18" fillId="2" borderId="50" xfId="0" applyFont="1" applyFill="1" applyBorder="1" applyAlignment="1">
      <alignment horizontal="center" vertical="center"/>
    </xf>
    <xf numFmtId="165" fontId="18" fillId="2" borderId="0" xfId="0" applyNumberFormat="1" applyFont="1" applyFill="1" applyAlignment="1">
      <alignment horizontal="left" vertical="center"/>
    </xf>
    <xf numFmtId="0" fontId="18" fillId="0" borderId="36" xfId="0" applyFont="1" applyBorder="1" applyAlignment="1">
      <alignment horizontal="center" vertical="center"/>
    </xf>
    <xf numFmtId="0" fontId="18" fillId="0" borderId="37" xfId="0" applyFont="1" applyBorder="1" applyAlignment="1">
      <alignment horizontal="center" vertical="center"/>
    </xf>
    <xf numFmtId="3" fontId="18" fillId="0" borderId="37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2" fontId="18" fillId="0" borderId="37" xfId="0" applyNumberFormat="1" applyFont="1" applyBorder="1" applyAlignment="1">
      <alignment horizontal="center" vertical="center"/>
    </xf>
    <xf numFmtId="0" fontId="19" fillId="2" borderId="45" xfId="0" quotePrefix="1" applyFont="1" applyFill="1" applyBorder="1" applyAlignment="1">
      <alignment horizontal="left" vertical="center"/>
    </xf>
    <xf numFmtId="0" fontId="19" fillId="2" borderId="46" xfId="0" applyFont="1" applyFill="1" applyBorder="1" applyAlignment="1">
      <alignment horizontal="left" vertical="center"/>
    </xf>
    <xf numFmtId="0" fontId="19" fillId="2" borderId="47" xfId="0" applyFont="1" applyFill="1" applyBorder="1" applyAlignment="1">
      <alignment horizontal="left" vertical="center"/>
    </xf>
    <xf numFmtId="166" fontId="18" fillId="0" borderId="10" xfId="0" applyNumberFormat="1" applyFont="1" applyBorder="1" applyAlignment="1">
      <alignment horizontal="center" vertical="center"/>
    </xf>
    <xf numFmtId="166" fontId="18" fillId="0" borderId="11" xfId="0" applyNumberFormat="1" applyFont="1" applyBorder="1" applyAlignment="1">
      <alignment horizontal="center" vertical="center"/>
    </xf>
    <xf numFmtId="166" fontId="18" fillId="0" borderId="13" xfId="0" applyNumberFormat="1" applyFont="1" applyBorder="1" applyAlignment="1">
      <alignment horizontal="center" vertical="center"/>
    </xf>
    <xf numFmtId="2" fontId="18" fillId="2" borderId="45" xfId="0" applyNumberFormat="1" applyFont="1" applyFill="1" applyBorder="1" applyAlignment="1">
      <alignment horizontal="center" vertical="center"/>
    </xf>
    <xf numFmtId="2" fontId="18" fillId="2" borderId="46" xfId="0" applyNumberFormat="1" applyFont="1" applyFill="1" applyBorder="1" applyAlignment="1">
      <alignment horizontal="center" vertical="center"/>
    </xf>
    <xf numFmtId="2" fontId="18" fillId="2" borderId="51" xfId="0" applyNumberFormat="1" applyFont="1" applyFill="1" applyBorder="1" applyAlignment="1">
      <alignment horizontal="center" vertical="center"/>
    </xf>
    <xf numFmtId="0" fontId="19" fillId="2" borderId="45" xfId="0" applyFont="1" applyFill="1" applyBorder="1" applyAlignment="1">
      <alignment horizontal="center"/>
    </xf>
    <xf numFmtId="0" fontId="19" fillId="2" borderId="46" xfId="0" applyFont="1" applyFill="1" applyBorder="1" applyAlignment="1">
      <alignment horizontal="center"/>
    </xf>
    <xf numFmtId="0" fontId="19" fillId="2" borderId="47" xfId="0" applyFont="1" applyFill="1" applyBorder="1" applyAlignment="1">
      <alignment horizontal="center"/>
    </xf>
    <xf numFmtId="0" fontId="19" fillId="2" borderId="10" xfId="0" quotePrefix="1" applyFont="1" applyFill="1" applyBorder="1" applyAlignment="1">
      <alignment horizontal="left" vertical="center"/>
    </xf>
    <xf numFmtId="0" fontId="19" fillId="2" borderId="11" xfId="0" applyFont="1" applyFill="1" applyBorder="1" applyAlignment="1">
      <alignment horizontal="left" vertical="center"/>
    </xf>
    <xf numFmtId="0" fontId="19" fillId="2" borderId="64" xfId="0" applyFont="1" applyFill="1" applyBorder="1" applyAlignment="1">
      <alignment horizontal="left" vertical="center"/>
    </xf>
    <xf numFmtId="3" fontId="18" fillId="0" borderId="61" xfId="0" applyNumberFormat="1" applyFont="1" applyBorder="1" applyAlignment="1">
      <alignment horizontal="center" vertical="center"/>
    </xf>
    <xf numFmtId="0" fontId="18" fillId="0" borderId="61" xfId="0" applyFont="1" applyBorder="1" applyAlignment="1">
      <alignment horizontal="center" vertical="center"/>
    </xf>
    <xf numFmtId="2" fontId="18" fillId="2" borderId="10" xfId="0" applyNumberFormat="1" applyFont="1" applyFill="1" applyBorder="1" applyAlignment="1">
      <alignment horizontal="center" vertical="center"/>
    </xf>
    <xf numFmtId="2" fontId="18" fillId="2" borderId="11" xfId="0" applyNumberFormat="1" applyFont="1" applyFill="1" applyBorder="1" applyAlignment="1">
      <alignment horizontal="center" vertical="center"/>
    </xf>
    <xf numFmtId="2" fontId="18" fillId="2" borderId="13" xfId="0" applyNumberFormat="1" applyFont="1" applyFill="1" applyBorder="1" applyAlignment="1">
      <alignment horizontal="center" vertical="center"/>
    </xf>
    <xf numFmtId="0" fontId="19" fillId="2" borderId="38" xfId="0" applyFont="1" applyFill="1" applyBorder="1" applyAlignment="1">
      <alignment horizontal="center"/>
    </xf>
    <xf numFmtId="0" fontId="19" fillId="2" borderId="49" xfId="0" applyFont="1" applyFill="1" applyBorder="1" applyAlignment="1">
      <alignment horizontal="center"/>
    </xf>
    <xf numFmtId="0" fontId="19" fillId="2" borderId="50" xfId="0" applyFont="1" applyFill="1" applyBorder="1" applyAlignment="1">
      <alignment horizontal="center"/>
    </xf>
    <xf numFmtId="166" fontId="18" fillId="0" borderId="72" xfId="0" applyNumberFormat="1" applyFont="1" applyBorder="1" applyAlignment="1">
      <alignment horizontal="center" vertical="center"/>
    </xf>
    <xf numFmtId="166" fontId="18" fillId="0" borderId="22" xfId="0" applyNumberFormat="1" applyFont="1" applyBorder="1" applyAlignment="1">
      <alignment horizontal="center" vertical="center"/>
    </xf>
    <xf numFmtId="166" fontId="18" fillId="0" borderId="76" xfId="0" applyNumberFormat="1" applyFont="1" applyBorder="1" applyAlignment="1">
      <alignment horizontal="center" vertical="center"/>
    </xf>
    <xf numFmtId="2" fontId="18" fillId="2" borderId="38" xfId="0" applyNumberFormat="1" applyFont="1" applyFill="1" applyBorder="1" applyAlignment="1">
      <alignment horizontal="center" vertical="center"/>
    </xf>
    <xf numFmtId="2" fontId="18" fillId="2" borderId="49" xfId="0" applyNumberFormat="1" applyFont="1" applyFill="1" applyBorder="1" applyAlignment="1">
      <alignment horizontal="center" vertical="center"/>
    </xf>
    <xf numFmtId="2" fontId="18" fillId="2" borderId="39" xfId="0" applyNumberFormat="1" applyFont="1" applyFill="1" applyBorder="1" applyAlignment="1">
      <alignment horizontal="center" vertical="center"/>
    </xf>
    <xf numFmtId="0" fontId="18" fillId="0" borderId="78" xfId="0" applyFont="1" applyBorder="1" applyAlignment="1">
      <alignment horizontal="left" vertical="center" wrapText="1"/>
    </xf>
    <xf numFmtId="0" fontId="18" fillId="0" borderId="46" xfId="0" applyFont="1" applyBorder="1" applyAlignment="1">
      <alignment horizontal="left" vertical="center" wrapText="1"/>
    </xf>
    <xf numFmtId="0" fontId="18" fillId="0" borderId="47" xfId="0" applyFont="1" applyBorder="1" applyAlignment="1">
      <alignment horizontal="left" vertical="center" wrapText="1"/>
    </xf>
    <xf numFmtId="0" fontId="19" fillId="2" borderId="0" xfId="0" applyFont="1" applyFill="1" applyAlignment="1">
      <alignment horizontal="center"/>
    </xf>
    <xf numFmtId="0" fontId="17" fillId="4" borderId="72" xfId="0" applyFont="1" applyFill="1" applyBorder="1" applyAlignment="1">
      <alignment horizontal="center" vertical="center"/>
    </xf>
    <xf numFmtId="0" fontId="17" fillId="4" borderId="22" xfId="0" applyFont="1" applyFill="1" applyBorder="1" applyAlignment="1">
      <alignment horizontal="center" vertical="center"/>
    </xf>
    <xf numFmtId="0" fontId="17" fillId="4" borderId="76" xfId="0" applyFont="1" applyFill="1" applyBorder="1" applyAlignment="1">
      <alignment horizontal="center" vertical="center"/>
    </xf>
    <xf numFmtId="0" fontId="17" fillId="4" borderId="24" xfId="0" applyFont="1" applyFill="1" applyBorder="1" applyAlignment="1">
      <alignment horizontal="center" vertical="center"/>
    </xf>
    <xf numFmtId="0" fontId="21" fillId="4" borderId="71" xfId="0" applyFont="1" applyFill="1" applyBorder="1" applyAlignment="1">
      <alignment horizontal="center" vertical="center"/>
    </xf>
    <xf numFmtId="0" fontId="21" fillId="4" borderId="26" xfId="0" applyFont="1" applyFill="1" applyBorder="1" applyAlignment="1">
      <alignment horizontal="center" vertical="center"/>
    </xf>
    <xf numFmtId="0" fontId="21" fillId="4" borderId="27" xfId="0" applyFont="1" applyFill="1" applyBorder="1" applyAlignment="1">
      <alignment horizontal="center" vertical="center"/>
    </xf>
    <xf numFmtId="0" fontId="21" fillId="4" borderId="72" xfId="0" applyFont="1" applyFill="1" applyBorder="1" applyAlignment="1">
      <alignment horizontal="center" vertical="center"/>
    </xf>
    <xf numFmtId="0" fontId="21" fillId="4" borderId="22" xfId="0" applyFont="1" applyFill="1" applyBorder="1" applyAlignment="1">
      <alignment horizontal="center" vertical="center"/>
    </xf>
    <xf numFmtId="0" fontId="21" fillId="4" borderId="23" xfId="0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left" vertical="center" wrapText="1" indent="1"/>
    </xf>
    <xf numFmtId="0" fontId="17" fillId="4" borderId="15" xfId="0" applyFont="1" applyFill="1" applyBorder="1" applyAlignment="1">
      <alignment horizontal="left" vertical="center" wrapText="1" indent="1"/>
    </xf>
    <xf numFmtId="0" fontId="17" fillId="4" borderId="16" xfId="0" applyFont="1" applyFill="1" applyBorder="1" applyAlignment="1">
      <alignment horizontal="left" vertical="center" wrapText="1" indent="1"/>
    </xf>
    <xf numFmtId="0" fontId="18" fillId="0" borderId="95" xfId="0" applyFont="1" applyBorder="1" applyAlignment="1">
      <alignment horizontal="left" vertical="center" wrapText="1"/>
    </xf>
    <xf numFmtId="0" fontId="18" fillId="0" borderId="15" xfId="0" applyFont="1" applyBorder="1" applyAlignment="1">
      <alignment horizontal="left" vertical="center" wrapText="1"/>
    </xf>
    <xf numFmtId="0" fontId="18" fillId="0" borderId="16" xfId="0" applyFont="1" applyBorder="1" applyAlignment="1">
      <alignment horizontal="left" vertical="center" wrapText="1"/>
    </xf>
    <xf numFmtId="0" fontId="17" fillId="4" borderId="17" xfId="0" applyFont="1" applyFill="1" applyBorder="1" applyAlignment="1">
      <alignment horizontal="left" vertical="center" wrapText="1" indent="1"/>
    </xf>
    <xf numFmtId="0" fontId="17" fillId="4" borderId="18" xfId="0" applyFont="1" applyFill="1" applyBorder="1" applyAlignment="1">
      <alignment horizontal="left" vertical="center" wrapText="1" indent="1"/>
    </xf>
    <xf numFmtId="0" fontId="17" fillId="4" borderId="19" xfId="0" applyFont="1" applyFill="1" applyBorder="1" applyAlignment="1">
      <alignment horizontal="left" vertical="center" wrapText="1" indent="1"/>
    </xf>
    <xf numFmtId="0" fontId="18" fillId="0" borderId="96" xfId="0" applyFont="1" applyBorder="1" applyAlignment="1">
      <alignment horizontal="left" vertical="center" wrapText="1"/>
    </xf>
    <xf numFmtId="0" fontId="18" fillId="0" borderId="18" xfId="0" applyFont="1" applyBorder="1" applyAlignment="1">
      <alignment horizontal="left" vertical="center" wrapText="1"/>
    </xf>
    <xf numFmtId="0" fontId="18" fillId="0" borderId="19" xfId="0" applyFont="1" applyBorder="1" applyAlignment="1">
      <alignment horizontal="left" vertical="center" wrapText="1"/>
    </xf>
    <xf numFmtId="0" fontId="17" fillId="4" borderId="97" xfId="0" applyFont="1" applyFill="1" applyBorder="1" applyAlignment="1">
      <alignment horizontal="left" vertical="center" wrapText="1" indent="1"/>
    </xf>
    <xf numFmtId="0" fontId="17" fillId="4" borderId="58" xfId="0" applyFont="1" applyFill="1" applyBorder="1" applyAlignment="1">
      <alignment horizontal="left" vertical="center" wrapText="1" indent="1"/>
    </xf>
    <xf numFmtId="0" fontId="17" fillId="4" borderId="98" xfId="0" applyFont="1" applyFill="1" applyBorder="1" applyAlignment="1">
      <alignment horizontal="left" vertical="center" wrapText="1" indent="1"/>
    </xf>
    <xf numFmtId="0" fontId="18" fillId="0" borderId="62" xfId="0" applyFont="1" applyBorder="1" applyAlignment="1">
      <alignment vertical="center" wrapText="1"/>
    </xf>
    <xf numFmtId="0" fontId="18" fillId="0" borderId="83" xfId="0" applyFont="1" applyBorder="1" applyAlignment="1">
      <alignment vertical="center" wrapText="1"/>
    </xf>
    <xf numFmtId="2" fontId="18" fillId="2" borderId="33" xfId="0" applyNumberFormat="1" applyFont="1" applyFill="1" applyBorder="1" applyAlignment="1">
      <alignment horizontal="center" vertical="center"/>
    </xf>
    <xf numFmtId="2" fontId="18" fillId="2" borderId="42" xfId="0" applyNumberFormat="1" applyFont="1" applyFill="1" applyBorder="1" applyAlignment="1">
      <alignment horizontal="center" vertical="center"/>
    </xf>
    <xf numFmtId="2" fontId="18" fillId="2" borderId="34" xfId="0" applyNumberFormat="1" applyFont="1" applyFill="1" applyBorder="1" applyAlignment="1">
      <alignment horizontal="center" vertical="center"/>
    </xf>
    <xf numFmtId="166" fontId="18" fillId="0" borderId="45" xfId="0" applyNumberFormat="1" applyFont="1" applyBorder="1" applyAlignment="1">
      <alignment horizontal="center" vertical="center"/>
    </xf>
    <xf numFmtId="166" fontId="18" fillId="0" borderId="46" xfId="0" applyNumberFormat="1" applyFont="1" applyBorder="1" applyAlignment="1">
      <alignment horizontal="center" vertical="center"/>
    </xf>
    <xf numFmtId="166" fontId="18" fillId="0" borderId="51" xfId="0" applyNumberFormat="1" applyFont="1" applyBorder="1" applyAlignment="1">
      <alignment horizontal="center" vertical="center"/>
    </xf>
    <xf numFmtId="2" fontId="13" fillId="0" borderId="8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61" xfId="0" applyFont="1" applyBorder="1" applyAlignment="1">
      <alignment horizontal="center" vertical="center"/>
    </xf>
    <xf numFmtId="2" fontId="13" fillId="0" borderId="61" xfId="0" applyNumberFormat="1" applyFont="1" applyBorder="1" applyAlignment="1">
      <alignment horizontal="center" vertical="center"/>
    </xf>
    <xf numFmtId="0" fontId="12" fillId="2" borderId="10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2" fillId="2" borderId="45" xfId="0" applyFont="1" applyFill="1" applyBorder="1" applyAlignment="1">
      <alignment horizontal="center"/>
    </xf>
    <xf numFmtId="0" fontId="12" fillId="2" borderId="46" xfId="0" applyFont="1" applyFill="1" applyBorder="1" applyAlignment="1">
      <alignment horizontal="center"/>
    </xf>
    <xf numFmtId="0" fontId="12" fillId="2" borderId="51" xfId="0" applyFont="1" applyFill="1" applyBorder="1" applyAlignment="1">
      <alignment horizontal="center"/>
    </xf>
    <xf numFmtId="0" fontId="18" fillId="2" borderId="45" xfId="0" quotePrefix="1" applyFont="1" applyFill="1" applyBorder="1" applyAlignment="1">
      <alignment horizontal="left" vertical="center" wrapText="1"/>
    </xf>
    <xf numFmtId="2" fontId="13" fillId="2" borderId="45" xfId="0" applyNumberFormat="1" applyFont="1" applyFill="1" applyBorder="1" applyAlignment="1">
      <alignment horizontal="center" vertical="center"/>
    </xf>
    <xf numFmtId="2" fontId="13" fillId="2" borderId="46" xfId="0" applyNumberFormat="1" applyFont="1" applyFill="1" applyBorder="1" applyAlignment="1">
      <alignment horizontal="center" vertical="center"/>
    </xf>
    <xf numFmtId="2" fontId="13" fillId="2" borderId="51" xfId="0" applyNumberFormat="1" applyFont="1" applyFill="1" applyBorder="1" applyAlignment="1">
      <alignment horizontal="center" vertical="center"/>
    </xf>
    <xf numFmtId="0" fontId="18" fillId="2" borderId="10" xfId="0" quotePrefix="1" applyFont="1" applyFill="1" applyBorder="1" applyAlignment="1">
      <alignment horizontal="left" vertical="center" wrapText="1"/>
    </xf>
    <xf numFmtId="0" fontId="18" fillId="2" borderId="38" xfId="0" quotePrefix="1" applyFont="1" applyFill="1" applyBorder="1" applyAlignment="1">
      <alignment horizontal="left" vertical="center" wrapText="1"/>
    </xf>
    <xf numFmtId="0" fontId="18" fillId="2" borderId="50" xfId="0" applyFont="1" applyFill="1" applyBorder="1" applyAlignment="1">
      <alignment horizontal="left" vertical="center" wrapText="1"/>
    </xf>
    <xf numFmtId="2" fontId="13" fillId="0" borderId="37" xfId="0" applyNumberFormat="1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2" fillId="2" borderId="38" xfId="0" applyFont="1" applyFill="1" applyBorder="1" applyAlignment="1">
      <alignment horizontal="center"/>
    </xf>
    <xf numFmtId="0" fontId="12" fillId="2" borderId="49" xfId="0" applyFont="1" applyFill="1" applyBorder="1" applyAlignment="1">
      <alignment horizontal="center"/>
    </xf>
    <xf numFmtId="0" fontId="12" fillId="2" borderId="39" xfId="0" applyFont="1" applyFill="1" applyBorder="1" applyAlignment="1">
      <alignment horizontal="center"/>
    </xf>
    <xf numFmtId="0" fontId="13" fillId="2" borderId="25" xfId="0" applyFont="1" applyFill="1" applyBorder="1" applyAlignment="1">
      <alignment horizontal="center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9" fillId="14" borderId="25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14" borderId="2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2" xfId="0" applyFont="1" applyFill="1" applyBorder="1" applyAlignment="1">
      <alignment horizontal="center" vertical="center"/>
    </xf>
    <xf numFmtId="0" fontId="9" fillId="14" borderId="23" xfId="0" applyFont="1" applyFill="1" applyBorder="1" applyAlignment="1">
      <alignment horizontal="center" vertical="center"/>
    </xf>
    <xf numFmtId="0" fontId="14" fillId="4" borderId="25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0" fontId="14" fillId="4" borderId="27" xfId="0" applyFont="1" applyFill="1" applyBorder="1" applyAlignment="1">
      <alignment horizontal="center" vertical="center" wrapText="1"/>
    </xf>
    <xf numFmtId="0" fontId="14" fillId="4" borderId="24" xfId="0" applyFont="1" applyFill="1" applyBorder="1" applyAlignment="1">
      <alignment horizontal="center" vertical="center" wrapText="1"/>
    </xf>
    <xf numFmtId="0" fontId="14" fillId="4" borderId="22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left" vertical="center" wrapText="1"/>
    </xf>
    <xf numFmtId="0" fontId="13" fillId="2" borderId="47" xfId="0" applyFont="1" applyFill="1" applyBorder="1" applyAlignment="1">
      <alignment horizontal="left" vertical="center" wrapText="1"/>
    </xf>
    <xf numFmtId="0" fontId="15" fillId="4" borderId="24" xfId="0" applyFont="1" applyFill="1" applyBorder="1" applyAlignment="1">
      <alignment horizontal="left" vertical="center" wrapText="1"/>
    </xf>
    <xf numFmtId="0" fontId="15" fillId="4" borderId="22" xfId="0" applyFont="1" applyFill="1" applyBorder="1" applyAlignment="1">
      <alignment horizontal="left" vertical="center" wrapText="1"/>
    </xf>
    <xf numFmtId="0" fontId="15" fillId="4" borderId="23" xfId="0" applyFont="1" applyFill="1" applyBorder="1" applyAlignment="1">
      <alignment horizontal="left" vertical="center" wrapText="1"/>
    </xf>
    <xf numFmtId="0" fontId="13" fillId="2" borderId="22" xfId="0" applyFont="1" applyFill="1" applyBorder="1" applyAlignment="1">
      <alignment horizontal="left" vertical="center" wrapText="1"/>
    </xf>
    <xf numFmtId="0" fontId="13" fillId="2" borderId="76" xfId="0" applyFont="1" applyFill="1" applyBorder="1" applyAlignment="1">
      <alignment horizontal="left" vertical="center" wrapText="1"/>
    </xf>
    <xf numFmtId="0" fontId="15" fillId="4" borderId="72" xfId="0" applyFont="1" applyFill="1" applyBorder="1" applyAlignment="1">
      <alignment horizontal="center" vertical="center" wrapText="1"/>
    </xf>
    <xf numFmtId="0" fontId="15" fillId="4" borderId="22" xfId="0" applyFont="1" applyFill="1" applyBorder="1" applyAlignment="1">
      <alignment horizontal="center" vertical="center" wrapText="1"/>
    </xf>
    <xf numFmtId="0" fontId="15" fillId="4" borderId="76" xfId="0" applyFont="1" applyFill="1" applyBorder="1" applyAlignment="1">
      <alignment horizontal="center" vertical="center" wrapText="1"/>
    </xf>
    <xf numFmtId="0" fontId="13" fillId="2" borderId="72" xfId="0" applyFont="1" applyFill="1" applyBorder="1" applyAlignment="1">
      <alignment horizontal="center" vertical="center" wrapText="1"/>
    </xf>
    <xf numFmtId="0" fontId="13" fillId="2" borderId="76" xfId="0" applyFont="1" applyFill="1" applyBorder="1" applyAlignment="1">
      <alignment horizontal="center" vertical="center" wrapText="1"/>
    </xf>
    <xf numFmtId="9" fontId="13" fillId="2" borderId="72" xfId="0" applyNumberFormat="1" applyFont="1" applyFill="1" applyBorder="1" applyAlignment="1">
      <alignment horizontal="center" vertical="center" wrapText="1"/>
    </xf>
    <xf numFmtId="9" fontId="13" fillId="2" borderId="22" xfId="0" applyNumberFormat="1" applyFont="1" applyFill="1" applyBorder="1" applyAlignment="1">
      <alignment horizontal="center" vertical="center" wrapText="1"/>
    </xf>
    <xf numFmtId="9" fontId="13" fillId="2" borderId="23" xfId="0" applyNumberFormat="1" applyFont="1" applyFill="1" applyBorder="1" applyAlignment="1">
      <alignment horizontal="center" vertical="center" wrapText="1"/>
    </xf>
    <xf numFmtId="0" fontId="15" fillId="4" borderId="80" xfId="0" applyFont="1" applyFill="1" applyBorder="1" applyAlignment="1">
      <alignment horizontal="left" vertical="center" wrapText="1" indent="1"/>
    </xf>
    <xf numFmtId="0" fontId="15" fillId="4" borderId="81" xfId="0" applyFont="1" applyFill="1" applyBorder="1" applyAlignment="1">
      <alignment horizontal="left" vertical="center" wrapText="1" indent="1"/>
    </xf>
    <xf numFmtId="0" fontId="15" fillId="4" borderId="87" xfId="0" applyFont="1" applyFill="1" applyBorder="1" applyAlignment="1">
      <alignment horizontal="left" vertical="center" wrapText="1" indent="1"/>
    </xf>
    <xf numFmtId="0" fontId="13" fillId="2" borderId="99" xfId="0" applyFont="1" applyFill="1" applyBorder="1" applyAlignment="1">
      <alignment horizontal="left" vertical="center" wrapText="1"/>
    </xf>
    <xf numFmtId="0" fontId="13" fillId="2" borderId="100" xfId="0" applyFont="1" applyFill="1" applyBorder="1" applyAlignment="1">
      <alignment horizontal="left" vertical="center" wrapText="1"/>
    </xf>
    <xf numFmtId="0" fontId="13" fillId="2" borderId="101" xfId="0" applyFont="1" applyFill="1" applyBorder="1" applyAlignment="1">
      <alignment horizontal="left" vertical="center" wrapText="1"/>
    </xf>
    <xf numFmtId="0" fontId="13" fillId="2" borderId="46" xfId="0" applyFont="1" applyFill="1" applyBorder="1" applyAlignment="1">
      <alignment vertical="center" wrapText="1"/>
    </xf>
    <xf numFmtId="0" fontId="13" fillId="2" borderId="47" xfId="0" applyFont="1" applyFill="1" applyBorder="1" applyAlignment="1">
      <alignment vertical="center" wrapText="1"/>
    </xf>
    <xf numFmtId="0" fontId="15" fillId="4" borderId="73" xfId="0" applyFont="1" applyFill="1" applyBorder="1" applyAlignment="1">
      <alignment horizontal="left" vertical="center" wrapText="1" indent="1"/>
    </xf>
    <xf numFmtId="0" fontId="15" fillId="4" borderId="74" xfId="0" applyFont="1" applyFill="1" applyBorder="1" applyAlignment="1">
      <alignment horizontal="left" vertical="center" wrapText="1" indent="1"/>
    </xf>
    <xf numFmtId="0" fontId="15" fillId="4" borderId="88" xfId="0" applyFont="1" applyFill="1" applyBorder="1" applyAlignment="1">
      <alignment horizontal="left" vertical="center" wrapText="1" indent="1"/>
    </xf>
    <xf numFmtId="0" fontId="13" fillId="2" borderId="95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13" fillId="2" borderId="16" xfId="0" applyFont="1" applyFill="1" applyBorder="1" applyAlignment="1">
      <alignment horizontal="left" vertical="center" wrapText="1"/>
    </xf>
    <xf numFmtId="0" fontId="15" fillId="4" borderId="71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75" xfId="0" applyFont="1" applyFill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4" borderId="78" xfId="0" applyFont="1" applyFill="1" applyBorder="1" applyAlignment="1">
      <alignment horizontal="left" vertical="center" wrapText="1"/>
    </xf>
    <xf numFmtId="0" fontId="15" fillId="4" borderId="46" xfId="0" applyFont="1" applyFill="1" applyBorder="1" applyAlignment="1">
      <alignment horizontal="left" vertical="center" wrapText="1"/>
    </xf>
    <xf numFmtId="0" fontId="15" fillId="4" borderId="47" xfId="0" applyFont="1" applyFill="1" applyBorder="1" applyAlignment="1">
      <alignment horizontal="left" vertical="center" wrapText="1"/>
    </xf>
    <xf numFmtId="0" fontId="13" fillId="2" borderId="78" xfId="0" applyFont="1" applyFill="1" applyBorder="1" applyAlignment="1">
      <alignment horizontal="left" vertical="center" wrapText="1"/>
    </xf>
    <xf numFmtId="0" fontId="12" fillId="2" borderId="33" xfId="0" applyFont="1" applyFill="1" applyBorder="1" applyAlignment="1">
      <alignment horizontal="center"/>
    </xf>
    <xf numFmtId="0" fontId="12" fillId="2" borderId="42" xfId="0" applyFont="1" applyFill="1" applyBorder="1" applyAlignment="1">
      <alignment horizontal="center"/>
    </xf>
    <xf numFmtId="0" fontId="12" fillId="2" borderId="34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left" vertical="center"/>
    </xf>
    <xf numFmtId="0" fontId="16" fillId="10" borderId="2" xfId="0" applyFont="1" applyFill="1" applyBorder="1" applyAlignment="1">
      <alignment horizontal="center" vertical="center" wrapText="1"/>
    </xf>
    <xf numFmtId="0" fontId="16" fillId="10" borderId="3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64" xfId="0" applyFont="1" applyFill="1" applyBorder="1" applyAlignment="1">
      <alignment horizontal="center" vertical="center"/>
    </xf>
    <xf numFmtId="9" fontId="18" fillId="2" borderId="9" xfId="0" applyNumberFormat="1" applyFont="1" applyFill="1" applyBorder="1" applyAlignment="1">
      <alignment horizontal="center" vertical="center" wrapText="1"/>
    </xf>
    <xf numFmtId="9" fontId="18" fillId="2" borderId="0" xfId="0" applyNumberFormat="1" applyFont="1" applyFill="1" applyAlignment="1">
      <alignment horizontal="center" vertical="center" wrapText="1"/>
    </xf>
    <xf numFmtId="9" fontId="18" fillId="2" borderId="5" xfId="0" applyNumberFormat="1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/>
    </xf>
    <xf numFmtId="0" fontId="18" fillId="2" borderId="44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22" fillId="2" borderId="7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69" xfId="0" applyFont="1" applyFill="1" applyBorder="1" applyAlignment="1">
      <alignment horizontal="center" vertical="center" wrapText="1"/>
    </xf>
    <xf numFmtId="0" fontId="18" fillId="2" borderId="70" xfId="0" applyFont="1" applyFill="1" applyBorder="1" applyAlignment="1">
      <alignment horizontal="center" vertical="center" wrapText="1"/>
    </xf>
    <xf numFmtId="0" fontId="17" fillId="2" borderId="75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7" fillId="2" borderId="71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17" fillId="11" borderId="41" xfId="0" applyFont="1" applyFill="1" applyBorder="1" applyAlignment="1">
      <alignment horizontal="center" vertical="center"/>
    </xf>
    <xf numFmtId="0" fontId="17" fillId="11" borderId="42" xfId="0" applyFont="1" applyFill="1" applyBorder="1" applyAlignment="1">
      <alignment horizontal="center" vertical="center"/>
    </xf>
    <xf numFmtId="0" fontId="17" fillId="11" borderId="43" xfId="0" applyFont="1" applyFill="1" applyBorder="1" applyAlignment="1">
      <alignment horizontal="center" vertical="center"/>
    </xf>
    <xf numFmtId="0" fontId="17" fillId="9" borderId="41" xfId="0" applyFont="1" applyFill="1" applyBorder="1" applyAlignment="1">
      <alignment horizontal="center" vertical="center"/>
    </xf>
    <xf numFmtId="0" fontId="17" fillId="9" borderId="42" xfId="0" applyFont="1" applyFill="1" applyBorder="1" applyAlignment="1">
      <alignment horizontal="center" vertical="center"/>
    </xf>
    <xf numFmtId="0" fontId="17" fillId="9" borderId="43" xfId="0" applyFont="1" applyFill="1" applyBorder="1" applyAlignment="1">
      <alignment horizontal="center" vertical="center"/>
    </xf>
    <xf numFmtId="0" fontId="21" fillId="2" borderId="71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center" vertical="center"/>
    </xf>
    <xf numFmtId="0" fontId="17" fillId="5" borderId="41" xfId="0" applyFont="1" applyFill="1" applyBorder="1" applyAlignment="1">
      <alignment horizontal="center" vertical="center"/>
    </xf>
    <xf numFmtId="0" fontId="17" fillId="5" borderId="42" xfId="0" applyFont="1" applyFill="1" applyBorder="1" applyAlignment="1">
      <alignment horizontal="center" vertical="center"/>
    </xf>
    <xf numFmtId="0" fontId="17" fillId="5" borderId="43" xfId="0" applyFont="1" applyFill="1" applyBorder="1" applyAlignment="1">
      <alignment horizontal="center" vertical="center"/>
    </xf>
    <xf numFmtId="0" fontId="17" fillId="7" borderId="41" xfId="0" applyFont="1" applyFill="1" applyBorder="1" applyAlignment="1">
      <alignment horizontal="center" vertical="center"/>
    </xf>
    <xf numFmtId="0" fontId="17" fillId="7" borderId="42" xfId="0" applyFont="1" applyFill="1" applyBorder="1" applyAlignment="1">
      <alignment horizontal="center" vertical="center"/>
    </xf>
    <xf numFmtId="0" fontId="17" fillId="7" borderId="43" xfId="0" applyFont="1" applyFill="1" applyBorder="1" applyAlignment="1">
      <alignment horizontal="center" vertical="center"/>
    </xf>
    <xf numFmtId="0" fontId="18" fillId="2" borderId="66" xfId="0" applyFont="1" applyFill="1" applyBorder="1" applyAlignment="1">
      <alignment horizontal="center" vertical="center" wrapText="1"/>
    </xf>
    <xf numFmtId="0" fontId="17" fillId="4" borderId="77" xfId="0" applyFont="1" applyFill="1" applyBorder="1" applyAlignment="1">
      <alignment horizontal="left" vertical="center" wrapText="1" indent="1"/>
    </xf>
    <xf numFmtId="0" fontId="17" fillId="4" borderId="59" xfId="0" applyFont="1" applyFill="1" applyBorder="1" applyAlignment="1">
      <alignment horizontal="left" vertical="center" wrapText="1" indent="1"/>
    </xf>
    <xf numFmtId="0" fontId="18" fillId="2" borderId="63" xfId="0" applyFont="1" applyFill="1" applyBorder="1" applyAlignment="1">
      <alignment vertical="center" wrapText="1"/>
    </xf>
    <xf numFmtId="0" fontId="18" fillId="2" borderId="11" xfId="0" applyFont="1" applyFill="1" applyBorder="1" applyAlignment="1">
      <alignment vertical="center" wrapText="1"/>
    </xf>
    <xf numFmtId="0" fontId="18" fillId="2" borderId="64" xfId="0" applyFont="1" applyFill="1" applyBorder="1" applyAlignment="1">
      <alignment vertical="center" wrapText="1"/>
    </xf>
    <xf numFmtId="0" fontId="18" fillId="2" borderId="61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12" borderId="63" xfId="0" applyFont="1" applyFill="1" applyBorder="1" applyAlignment="1">
      <alignment horizontal="center" vertical="center"/>
    </xf>
    <xf numFmtId="0" fontId="17" fillId="12" borderId="11" xfId="0" applyFont="1" applyFill="1" applyBorder="1" applyAlignment="1">
      <alignment horizontal="center" vertical="center"/>
    </xf>
    <xf numFmtId="0" fontId="17" fillId="12" borderId="64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 wrapText="1"/>
    </xf>
    <xf numFmtId="0" fontId="15" fillId="2" borderId="42" xfId="0" applyFont="1" applyFill="1" applyBorder="1" applyAlignment="1">
      <alignment horizontal="center" vertical="center" wrapText="1"/>
    </xf>
    <xf numFmtId="0" fontId="15" fillId="2" borderId="43" xfId="0" applyFont="1" applyFill="1" applyBorder="1" applyAlignment="1">
      <alignment horizontal="center" vertical="center" wrapText="1"/>
    </xf>
    <xf numFmtId="0" fontId="13" fillId="2" borderId="63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64" xfId="0" applyFont="1" applyFill="1" applyBorder="1" applyAlignment="1">
      <alignment horizontal="center" vertical="center" wrapText="1"/>
    </xf>
    <xf numFmtId="0" fontId="13" fillId="2" borderId="63" xfId="0" quotePrefix="1" applyFont="1" applyFill="1" applyBorder="1" applyAlignment="1">
      <alignment horizontal="center" vertical="center" wrapText="1"/>
    </xf>
    <xf numFmtId="0" fontId="13" fillId="2" borderId="11" xfId="0" quotePrefix="1" applyFont="1" applyFill="1" applyBorder="1" applyAlignment="1">
      <alignment horizontal="center" vertical="center" wrapText="1"/>
    </xf>
    <xf numFmtId="0" fontId="13" fillId="2" borderId="64" xfId="0" quotePrefix="1" applyFont="1" applyFill="1" applyBorder="1" applyAlignment="1">
      <alignment horizontal="center" vertical="center" wrapText="1"/>
    </xf>
    <xf numFmtId="0" fontId="13" fillId="2" borderId="41" xfId="0" quotePrefix="1" applyFont="1" applyFill="1" applyBorder="1" applyAlignment="1">
      <alignment horizontal="center" vertical="center" wrapText="1"/>
    </xf>
    <xf numFmtId="0" fontId="13" fillId="2" borderId="42" xfId="0" quotePrefix="1" applyFont="1" applyFill="1" applyBorder="1" applyAlignment="1">
      <alignment horizontal="center" vertical="center" wrapText="1"/>
    </xf>
    <xf numFmtId="0" fontId="13" fillId="2" borderId="43" xfId="0" quotePrefix="1" applyFont="1" applyFill="1" applyBorder="1" applyAlignment="1">
      <alignment horizontal="center" vertical="center" wrapText="1"/>
    </xf>
    <xf numFmtId="0" fontId="15" fillId="2" borderId="48" xfId="0" applyFont="1" applyFill="1" applyBorder="1" applyAlignment="1">
      <alignment horizontal="center" vertical="center" wrapText="1"/>
    </xf>
    <xf numFmtId="0" fontId="15" fillId="2" borderId="49" xfId="0" applyFont="1" applyFill="1" applyBorder="1" applyAlignment="1">
      <alignment horizontal="center" vertical="center" wrapText="1"/>
    </xf>
    <xf numFmtId="0" fontId="15" fillId="2" borderId="50" xfId="0" applyFont="1" applyFill="1" applyBorder="1" applyAlignment="1">
      <alignment horizontal="center" vertical="center" wrapText="1"/>
    </xf>
    <xf numFmtId="0" fontId="13" fillId="2" borderId="24" xfId="0" quotePrefix="1" applyFont="1" applyFill="1" applyBorder="1" applyAlignment="1">
      <alignment horizontal="center" vertical="center" wrapText="1"/>
    </xf>
    <xf numFmtId="0" fontId="13" fillId="2" borderId="22" xfId="0" quotePrefix="1" applyFont="1" applyFill="1" applyBorder="1" applyAlignment="1">
      <alignment horizontal="center" vertical="center" wrapText="1"/>
    </xf>
    <xf numFmtId="0" fontId="13" fillId="2" borderId="23" xfId="0" quotePrefix="1" applyFont="1" applyFill="1" applyBorder="1" applyAlignment="1">
      <alignment horizontal="center" vertical="center" wrapText="1"/>
    </xf>
    <xf numFmtId="0" fontId="13" fillId="2" borderId="48" xfId="0" quotePrefix="1" applyFont="1" applyFill="1" applyBorder="1" applyAlignment="1">
      <alignment horizontal="center" vertical="center" wrapText="1"/>
    </xf>
    <xf numFmtId="0" fontId="13" fillId="2" borderId="49" xfId="0" quotePrefix="1" applyFont="1" applyFill="1" applyBorder="1" applyAlignment="1">
      <alignment horizontal="center" vertical="center" wrapText="1"/>
    </xf>
    <xf numFmtId="0" fontId="13" fillId="2" borderId="50" xfId="0" quotePrefix="1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/>
    </xf>
    <xf numFmtId="0" fontId="12" fillId="2" borderId="46" xfId="0" applyFont="1" applyFill="1" applyBorder="1" applyAlignment="1">
      <alignment horizontal="center" vertical="center"/>
    </xf>
    <xf numFmtId="0" fontId="12" fillId="2" borderId="47" xfId="0" applyFont="1" applyFill="1" applyBorder="1" applyAlignment="1">
      <alignment horizontal="center" vertical="center"/>
    </xf>
    <xf numFmtId="165" fontId="13" fillId="2" borderId="0" xfId="0" applyNumberFormat="1" applyFont="1" applyFill="1" applyAlignment="1">
      <alignment horizontal="left" vertical="center"/>
    </xf>
    <xf numFmtId="0" fontId="15" fillId="4" borderId="6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15" fillId="4" borderId="23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center" vertical="center" wrapText="1"/>
    </xf>
    <xf numFmtId="0" fontId="15" fillId="4" borderId="3" xfId="0" quotePrefix="1" applyFont="1" applyFill="1" applyBorder="1" applyAlignment="1">
      <alignment horizontal="center" vertical="center" wrapText="1"/>
    </xf>
    <xf numFmtId="0" fontId="15" fillId="4" borderId="4" xfId="0" quotePrefix="1" applyFont="1" applyFill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/>
    </xf>
    <xf numFmtId="3" fontId="13" fillId="0" borderId="37" xfId="0" applyNumberFormat="1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3" fontId="13" fillId="0" borderId="8" xfId="0" applyNumberFormat="1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2" fillId="2" borderId="38" xfId="0" applyFont="1" applyFill="1" applyBorder="1" applyAlignment="1">
      <alignment horizontal="center" vertical="center"/>
    </xf>
    <xf numFmtId="0" fontId="12" fillId="2" borderId="49" xfId="0" applyFont="1" applyFill="1" applyBorder="1" applyAlignment="1">
      <alignment horizontal="center" vertical="center"/>
    </xf>
    <xf numFmtId="0" fontId="12" fillId="2" borderId="50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15" fillId="4" borderId="75" xfId="0" applyFont="1" applyFill="1" applyBorder="1" applyAlignment="1">
      <alignment horizontal="center" vertical="center"/>
    </xf>
    <xf numFmtId="0" fontId="15" fillId="4" borderId="63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15" fillId="4" borderId="71" xfId="0" applyFont="1" applyFill="1" applyBorder="1" applyAlignment="1">
      <alignment horizontal="center" vertical="top" wrapText="1"/>
    </xf>
    <xf numFmtId="0" fontId="15" fillId="4" borderId="26" xfId="0" applyFont="1" applyFill="1" applyBorder="1" applyAlignment="1">
      <alignment horizontal="center" vertical="top" wrapText="1"/>
    </xf>
    <xf numFmtId="0" fontId="15" fillId="4" borderId="75" xfId="0" applyFont="1" applyFill="1" applyBorder="1" applyAlignment="1">
      <alignment horizontal="center" vertical="top" wrapText="1"/>
    </xf>
    <xf numFmtId="0" fontId="15" fillId="4" borderId="10" xfId="0" applyFont="1" applyFill="1" applyBorder="1" applyAlignment="1">
      <alignment horizontal="center" vertical="top" wrapText="1"/>
    </xf>
    <xf numFmtId="0" fontId="15" fillId="4" borderId="11" xfId="0" applyFont="1" applyFill="1" applyBorder="1" applyAlignment="1">
      <alignment horizontal="center" vertical="top" wrapText="1"/>
    </xf>
    <xf numFmtId="0" fontId="15" fillId="4" borderId="13" xfId="0" applyFont="1" applyFill="1" applyBorder="1" applyAlignment="1">
      <alignment horizontal="center" vertical="top" wrapText="1"/>
    </xf>
    <xf numFmtId="0" fontId="15" fillId="4" borderId="84" xfId="0" applyFont="1" applyFill="1" applyBorder="1" applyAlignment="1">
      <alignment horizontal="left" vertical="center" wrapText="1" indent="1"/>
    </xf>
    <xf numFmtId="0" fontId="15" fillId="4" borderId="85" xfId="0" applyFont="1" applyFill="1" applyBorder="1" applyAlignment="1">
      <alignment horizontal="left" vertical="center" wrapText="1" indent="1"/>
    </xf>
    <xf numFmtId="0" fontId="15" fillId="4" borderId="86" xfId="0" applyFont="1" applyFill="1" applyBorder="1" applyAlignment="1">
      <alignment horizontal="left" vertical="center" wrapText="1" inden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71" xfId="0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/>
    </xf>
    <xf numFmtId="0" fontId="15" fillId="4" borderId="64" xfId="0" applyFont="1" applyFill="1" applyBorder="1" applyAlignment="1">
      <alignment horizontal="center" vertical="center"/>
    </xf>
    <xf numFmtId="0" fontId="13" fillId="2" borderId="63" xfId="0" applyFont="1" applyFill="1" applyBorder="1" applyAlignment="1">
      <alignment horizontal="left" vertical="center" wrapText="1"/>
    </xf>
    <xf numFmtId="0" fontId="13" fillId="2" borderId="11" xfId="0" applyFont="1" applyFill="1" applyBorder="1" applyAlignment="1">
      <alignment horizontal="left" vertical="center" wrapText="1"/>
    </xf>
    <xf numFmtId="0" fontId="16" fillId="14" borderId="25" xfId="0" applyFont="1" applyFill="1" applyBorder="1" applyAlignment="1">
      <alignment horizontal="center" vertical="center"/>
    </xf>
    <xf numFmtId="0" fontId="16" fillId="14" borderId="26" xfId="0" applyFont="1" applyFill="1" applyBorder="1" applyAlignment="1">
      <alignment horizontal="center" vertical="center"/>
    </xf>
    <xf numFmtId="0" fontId="16" fillId="14" borderId="27" xfId="0" applyFont="1" applyFill="1" applyBorder="1" applyAlignment="1">
      <alignment horizontal="center" vertical="center"/>
    </xf>
    <xf numFmtId="0" fontId="16" fillId="14" borderId="24" xfId="0" applyFont="1" applyFill="1" applyBorder="1" applyAlignment="1">
      <alignment horizontal="center" vertical="center"/>
    </xf>
    <xf numFmtId="0" fontId="16" fillId="14" borderId="22" xfId="0" applyFont="1" applyFill="1" applyBorder="1" applyAlignment="1">
      <alignment horizontal="center" vertical="center"/>
    </xf>
    <xf numFmtId="0" fontId="16" fillId="14" borderId="23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 wrapText="1"/>
    </xf>
    <xf numFmtId="0" fontId="13" fillId="2" borderId="73" xfId="0" applyFont="1" applyFill="1" applyBorder="1" applyAlignment="1">
      <alignment horizontal="left" vertical="center" wrapText="1"/>
    </xf>
    <xf numFmtId="0" fontId="13" fillId="2" borderId="74" xfId="0" applyFont="1" applyFill="1" applyBorder="1" applyAlignment="1">
      <alignment horizontal="left" vertical="center" wrapText="1"/>
    </xf>
    <xf numFmtId="0" fontId="13" fillId="2" borderId="88" xfId="0" applyFont="1" applyFill="1" applyBorder="1" applyAlignment="1">
      <alignment horizontal="left" vertical="center" wrapText="1"/>
    </xf>
    <xf numFmtId="0" fontId="12" fillId="2" borderId="0" xfId="0" applyFont="1" applyFill="1" applyAlignment="1">
      <alignment horizontal="center"/>
    </xf>
    <xf numFmtId="0" fontId="15" fillId="4" borderId="14" xfId="0" applyFont="1" applyFill="1" applyBorder="1" applyAlignment="1">
      <alignment horizontal="left" vertical="center" wrapText="1" indent="1"/>
    </xf>
    <xf numFmtId="0" fontId="15" fillId="4" borderId="15" xfId="0" applyFont="1" applyFill="1" applyBorder="1" applyAlignment="1">
      <alignment horizontal="left" vertical="center" wrapText="1" indent="1"/>
    </xf>
    <xf numFmtId="0" fontId="15" fillId="4" borderId="16" xfId="0" applyFont="1" applyFill="1" applyBorder="1" applyAlignment="1">
      <alignment horizontal="left" vertical="center" wrapText="1" indent="1"/>
    </xf>
    <xf numFmtId="0" fontId="13" fillId="0" borderId="95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15" fillId="4" borderId="17" xfId="0" applyFont="1" applyFill="1" applyBorder="1" applyAlignment="1">
      <alignment horizontal="left" vertical="center" wrapText="1" indent="1"/>
    </xf>
    <xf numFmtId="0" fontId="15" fillId="4" borderId="18" xfId="0" applyFont="1" applyFill="1" applyBorder="1" applyAlignment="1">
      <alignment horizontal="left" vertical="center" wrapText="1" indent="1"/>
    </xf>
    <xf numFmtId="0" fontId="15" fillId="4" borderId="19" xfId="0" applyFont="1" applyFill="1" applyBorder="1" applyAlignment="1">
      <alignment horizontal="left" vertical="center" wrapText="1" indent="1"/>
    </xf>
    <xf numFmtId="0" fontId="13" fillId="0" borderId="96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78" xfId="0" applyFont="1" applyBorder="1" applyAlignment="1">
      <alignment horizontal="left" vertical="center" wrapText="1"/>
    </xf>
    <xf numFmtId="0" fontId="13" fillId="0" borderId="46" xfId="0" applyFont="1" applyBorder="1" applyAlignment="1">
      <alignment horizontal="left" vertical="center" wrapText="1"/>
    </xf>
    <xf numFmtId="0" fontId="13" fillId="0" borderId="47" xfId="0" applyFont="1" applyBorder="1" applyAlignment="1">
      <alignment horizontal="left" vertical="center" wrapText="1"/>
    </xf>
    <xf numFmtId="0" fontId="15" fillId="4" borderId="97" xfId="0" applyFont="1" applyFill="1" applyBorder="1" applyAlignment="1">
      <alignment horizontal="left" vertical="center" wrapText="1" indent="1"/>
    </xf>
    <xf numFmtId="0" fontId="15" fillId="4" borderId="58" xfId="0" applyFont="1" applyFill="1" applyBorder="1" applyAlignment="1">
      <alignment horizontal="left" vertical="center" wrapText="1" indent="1"/>
    </xf>
    <xf numFmtId="0" fontId="15" fillId="4" borderId="98" xfId="0" applyFont="1" applyFill="1" applyBorder="1" applyAlignment="1">
      <alignment horizontal="left" vertical="center" wrapText="1" indent="1"/>
    </xf>
    <xf numFmtId="0" fontId="13" fillId="0" borderId="62" xfId="0" applyFont="1" applyBorder="1" applyAlignment="1">
      <alignment vertical="center" wrapText="1"/>
    </xf>
    <xf numFmtId="0" fontId="13" fillId="0" borderId="83" xfId="0" applyFont="1" applyBorder="1" applyAlignment="1">
      <alignment vertical="center" wrapText="1"/>
    </xf>
    <xf numFmtId="9" fontId="18" fillId="2" borderId="36" xfId="0" applyNumberFormat="1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21" fillId="4" borderId="66" xfId="0" applyFont="1" applyFill="1" applyBorder="1" applyAlignment="1">
      <alignment horizontal="center" vertical="center"/>
    </xf>
    <xf numFmtId="0" fontId="21" fillId="4" borderId="61" xfId="0" applyFont="1" applyFill="1" applyBorder="1" applyAlignment="1">
      <alignment horizontal="center" vertical="center"/>
    </xf>
    <xf numFmtId="0" fontId="21" fillId="4" borderId="10" xfId="0" applyFont="1" applyFill="1" applyBorder="1" applyAlignment="1">
      <alignment horizontal="center" vertical="center"/>
    </xf>
    <xf numFmtId="9" fontId="19" fillId="2" borderId="0" xfId="0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21" fillId="4" borderId="44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21" fillId="4" borderId="45" xfId="0" applyFont="1" applyFill="1" applyBorder="1" applyAlignment="1">
      <alignment horizontal="center" vertical="center"/>
    </xf>
    <xf numFmtId="0" fontId="18" fillId="2" borderId="65" xfId="0" applyFont="1" applyFill="1" applyBorder="1" applyAlignment="1">
      <alignment horizontal="center" vertical="center" wrapText="1"/>
    </xf>
    <xf numFmtId="0" fontId="20" fillId="8" borderId="25" xfId="0" applyFont="1" applyFill="1" applyBorder="1" applyAlignment="1">
      <alignment horizontal="center" vertical="center"/>
    </xf>
    <xf numFmtId="0" fontId="20" fillId="8" borderId="26" xfId="0" applyFont="1" applyFill="1" applyBorder="1" applyAlignment="1">
      <alignment horizontal="center" vertical="center"/>
    </xf>
    <xf numFmtId="0" fontId="20" fillId="8" borderId="27" xfId="0" applyFont="1" applyFill="1" applyBorder="1" applyAlignment="1">
      <alignment horizontal="center" vertical="center"/>
    </xf>
    <xf numFmtId="0" fontId="20" fillId="8" borderId="24" xfId="0" applyFont="1" applyFill="1" applyBorder="1" applyAlignment="1">
      <alignment horizontal="center" vertical="center"/>
    </xf>
    <xf numFmtId="0" fontId="20" fillId="8" borderId="22" xfId="0" applyFont="1" applyFill="1" applyBorder="1" applyAlignment="1">
      <alignment horizontal="center" vertical="center"/>
    </xf>
    <xf numFmtId="0" fontId="20" fillId="8" borderId="23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left" vertical="center" wrapText="1"/>
    </xf>
    <xf numFmtId="0" fontId="18" fillId="2" borderId="15" xfId="0" applyFont="1" applyFill="1" applyBorder="1" applyAlignment="1">
      <alignment horizontal="left" vertical="center" wrapText="1"/>
    </xf>
    <xf numFmtId="0" fontId="18" fillId="2" borderId="16" xfId="0" applyFont="1" applyFill="1" applyBorder="1" applyAlignment="1">
      <alignment horizontal="left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21" fillId="4" borderId="32" xfId="0" applyFont="1" applyFill="1" applyBorder="1" applyAlignment="1">
      <alignment horizontal="center" vertical="center" wrapText="1"/>
    </xf>
    <xf numFmtId="0" fontId="21" fillId="4" borderId="33" xfId="0" applyFont="1" applyFill="1" applyBorder="1" applyAlignment="1">
      <alignment horizontal="center" vertical="center" wrapText="1"/>
    </xf>
    <xf numFmtId="0" fontId="21" fillId="4" borderId="36" xfId="0" applyFont="1" applyFill="1" applyBorder="1" applyAlignment="1">
      <alignment horizontal="center" vertical="center" wrapText="1"/>
    </xf>
    <xf numFmtId="0" fontId="21" fillId="4" borderId="37" xfId="0" applyFont="1" applyFill="1" applyBorder="1" applyAlignment="1">
      <alignment horizontal="center" vertical="center" wrapText="1"/>
    </xf>
    <xf numFmtId="0" fontId="21" fillId="4" borderId="38" xfId="0" applyFont="1" applyFill="1" applyBorder="1" applyAlignment="1">
      <alignment horizontal="center" vertical="center" wrapText="1"/>
    </xf>
    <xf numFmtId="0" fontId="21" fillId="4" borderId="40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21" fillId="4" borderId="41" xfId="0" applyFont="1" applyFill="1" applyBorder="1" applyAlignment="1">
      <alignment horizontal="center" vertical="center"/>
    </xf>
    <xf numFmtId="0" fontId="21" fillId="4" borderId="42" xfId="0" applyFont="1" applyFill="1" applyBorder="1" applyAlignment="1">
      <alignment horizontal="center" vertical="center"/>
    </xf>
    <xf numFmtId="0" fontId="21" fillId="4" borderId="43" xfId="0" applyFont="1" applyFill="1" applyBorder="1" applyAlignment="1">
      <alignment horizontal="center" vertical="center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21" fillId="2" borderId="44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45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9" fontId="19" fillId="2" borderId="36" xfId="1" applyFont="1" applyFill="1" applyBorder="1" applyAlignment="1">
      <alignment horizontal="center" vertical="center" wrapText="1"/>
    </xf>
    <xf numFmtId="9" fontId="19" fillId="2" borderId="37" xfId="1" applyFont="1" applyFill="1" applyBorder="1" applyAlignment="1">
      <alignment horizontal="center" vertical="center" wrapText="1"/>
    </xf>
    <xf numFmtId="9" fontId="19" fillId="2" borderId="38" xfId="1" applyFont="1" applyFill="1" applyBorder="1" applyAlignment="1">
      <alignment horizontal="center" vertical="center" wrapText="1"/>
    </xf>
    <xf numFmtId="9" fontId="19" fillId="2" borderId="40" xfId="1" applyFont="1" applyFill="1" applyBorder="1" applyAlignment="1">
      <alignment horizontal="center" vertical="center" wrapText="1"/>
    </xf>
    <xf numFmtId="9" fontId="19" fillId="2" borderId="0" xfId="1" applyFont="1" applyFill="1" applyBorder="1" applyAlignment="1">
      <alignment horizontal="center" vertical="center" wrapText="1"/>
    </xf>
    <xf numFmtId="0" fontId="16" fillId="8" borderId="25" xfId="0" applyFont="1" applyFill="1" applyBorder="1" applyAlignment="1">
      <alignment horizontal="center" vertical="center"/>
    </xf>
    <xf numFmtId="0" fontId="16" fillId="8" borderId="26" xfId="0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6" fillId="8" borderId="24" xfId="0" applyFont="1" applyFill="1" applyBorder="1" applyAlignment="1">
      <alignment horizontal="center" vertical="center"/>
    </xf>
    <xf numFmtId="0" fontId="16" fillId="8" borderId="22" xfId="0" applyFont="1" applyFill="1" applyBorder="1" applyAlignment="1">
      <alignment horizontal="center" vertical="center"/>
    </xf>
    <xf numFmtId="0" fontId="16" fillId="8" borderId="23" xfId="0" applyFont="1" applyFill="1" applyBorder="1" applyAlignment="1">
      <alignment horizontal="center" vertical="center"/>
    </xf>
    <xf numFmtId="0" fontId="13" fillId="2" borderId="52" xfId="0" applyFont="1" applyFill="1" applyBorder="1" applyAlignment="1">
      <alignment horizontal="left" vertical="center" wrapText="1"/>
    </xf>
    <xf numFmtId="0" fontId="13" fillId="2" borderId="53" xfId="0" applyFont="1" applyFill="1" applyBorder="1" applyAlignment="1">
      <alignment horizontal="left" vertical="center" wrapText="1"/>
    </xf>
    <xf numFmtId="0" fontId="13" fillId="2" borderId="54" xfId="0" applyFont="1" applyFill="1" applyBorder="1" applyAlignment="1">
      <alignment horizontal="left" vertical="center" wrapText="1"/>
    </xf>
    <xf numFmtId="0" fontId="13" fillId="2" borderId="55" xfId="0" applyFont="1" applyFill="1" applyBorder="1" applyAlignment="1">
      <alignment horizontal="left" vertical="center" wrapText="1"/>
    </xf>
    <xf numFmtId="0" fontId="13" fillId="2" borderId="20" xfId="0" applyFont="1" applyFill="1" applyBorder="1" applyAlignment="1">
      <alignment horizontal="left" vertical="center" wrapText="1"/>
    </xf>
    <xf numFmtId="0" fontId="13" fillId="2" borderId="21" xfId="0" applyFont="1" applyFill="1" applyBorder="1" applyAlignment="1">
      <alignment horizontal="left" vertical="center" wrapText="1"/>
    </xf>
    <xf numFmtId="0" fontId="13" fillId="2" borderId="82" xfId="0" applyFont="1" applyFill="1" applyBorder="1" applyAlignment="1">
      <alignment horizontal="left" vertical="center" wrapText="1"/>
    </xf>
    <xf numFmtId="0" fontId="13" fillId="2" borderId="62" xfId="0" applyFont="1" applyFill="1" applyBorder="1" applyAlignment="1">
      <alignment horizontal="left" vertical="center" wrapText="1"/>
    </xf>
    <xf numFmtId="0" fontId="13" fillId="2" borderId="83" xfId="0" applyFont="1" applyFill="1" applyBorder="1" applyAlignment="1">
      <alignment horizontal="left" vertical="center" wrapText="1"/>
    </xf>
    <xf numFmtId="0" fontId="15" fillId="4" borderId="38" xfId="0" applyFont="1" applyFill="1" applyBorder="1" applyAlignment="1">
      <alignment horizontal="center" vertical="center" wrapText="1"/>
    </xf>
    <xf numFmtId="0" fontId="15" fillId="4" borderId="49" xfId="0" applyFont="1" applyFill="1" applyBorder="1" applyAlignment="1">
      <alignment horizontal="center" vertical="center" wrapText="1"/>
    </xf>
    <xf numFmtId="0" fontId="15" fillId="4" borderId="39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0" fontId="13" fillId="2" borderId="49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0" fontId="23" fillId="4" borderId="45" xfId="0" applyFont="1" applyFill="1" applyBorder="1" applyAlignment="1">
      <alignment horizontal="center" vertical="center" wrapText="1"/>
    </xf>
    <xf numFmtId="0" fontId="23" fillId="4" borderId="46" xfId="0" applyFont="1" applyFill="1" applyBorder="1" applyAlignment="1">
      <alignment horizontal="center" vertical="center" wrapText="1"/>
    </xf>
    <xf numFmtId="0" fontId="23" fillId="4" borderId="51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10" fontId="12" fillId="2" borderId="8" xfId="0" applyNumberFormat="1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 wrapText="1"/>
    </xf>
    <xf numFmtId="0" fontId="12" fillId="2" borderId="46" xfId="0" applyFont="1" applyFill="1" applyBorder="1" applyAlignment="1">
      <alignment horizontal="center" vertical="center" wrapText="1"/>
    </xf>
    <xf numFmtId="0" fontId="12" fillId="2" borderId="51" xfId="0" applyFont="1" applyFill="1" applyBorder="1" applyAlignment="1">
      <alignment horizontal="center" vertical="center" wrapText="1"/>
    </xf>
    <xf numFmtId="0" fontId="15" fillId="4" borderId="59" xfId="0" applyFont="1" applyFill="1" applyBorder="1" applyAlignment="1">
      <alignment horizontal="left" vertical="center" wrapText="1" indent="1"/>
    </xf>
    <xf numFmtId="1" fontId="23" fillId="4" borderId="8" xfId="1" applyNumberFormat="1" applyFont="1" applyFill="1" applyBorder="1" applyAlignment="1">
      <alignment horizontal="center" vertical="center" wrapText="1"/>
    </xf>
    <xf numFmtId="0" fontId="15" fillId="4" borderId="48" xfId="0" applyFont="1" applyFill="1" applyBorder="1" applyAlignment="1">
      <alignment horizontal="left" vertical="center" wrapText="1"/>
    </xf>
    <xf numFmtId="0" fontId="15" fillId="4" borderId="49" xfId="0" applyFont="1" applyFill="1" applyBorder="1" applyAlignment="1">
      <alignment horizontal="left" vertical="center" wrapText="1"/>
    </xf>
    <xf numFmtId="0" fontId="13" fillId="2" borderId="24" xfId="0" applyFont="1" applyFill="1" applyBorder="1" applyAlignment="1">
      <alignment horizontal="left" vertical="center" wrapText="1"/>
    </xf>
    <xf numFmtId="0" fontId="13" fillId="2" borderId="2" xfId="0" quotePrefix="1" applyFont="1" applyFill="1" applyBorder="1" applyAlignment="1">
      <alignment horizontal="center" vertical="center" wrapText="1"/>
    </xf>
    <xf numFmtId="0" fontId="13" fillId="2" borderId="3" xfId="0" quotePrefix="1" applyFont="1" applyFill="1" applyBorder="1" applyAlignment="1">
      <alignment horizontal="center" vertical="center" wrapText="1"/>
    </xf>
    <xf numFmtId="0" fontId="13" fillId="2" borderId="4" xfId="0" quotePrefix="1" applyFont="1" applyFill="1" applyBorder="1" applyAlignment="1">
      <alignment horizontal="center" vertical="center" wrapText="1"/>
    </xf>
    <xf numFmtId="9" fontId="12" fillId="2" borderId="8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10" fontId="12" fillId="2" borderId="45" xfId="0" applyNumberFormat="1" applyFont="1" applyFill="1" applyBorder="1" applyAlignment="1">
      <alignment horizontal="center" vertical="center" wrapText="1"/>
    </xf>
    <xf numFmtId="10" fontId="12" fillId="2" borderId="46" xfId="0" applyNumberFormat="1" applyFont="1" applyFill="1" applyBorder="1" applyAlignment="1">
      <alignment horizontal="center" vertical="center" wrapText="1"/>
    </xf>
    <xf numFmtId="10" fontId="12" fillId="2" borderId="51" xfId="0" applyNumberFormat="1" applyFont="1" applyFill="1" applyBorder="1" applyAlignment="1">
      <alignment horizontal="center" vertical="center" wrapText="1"/>
    </xf>
  </cellXfs>
  <cellStyles count="9">
    <cellStyle name="Hipervínculo" xfId="4" builtinId="8"/>
    <cellStyle name="Normal" xfId="0" builtinId="0"/>
    <cellStyle name="Normal 2" xfId="3" xr:uid="{00000000-0005-0000-0000-000002000000}"/>
    <cellStyle name="Normal 2 2" xfId="6" xr:uid="{00000000-0005-0000-0000-000003000000}"/>
    <cellStyle name="Normal 4" xfId="2" xr:uid="{00000000-0005-0000-0000-000004000000}"/>
    <cellStyle name="Porcentaje" xfId="1" builtinId="5"/>
    <cellStyle name="Porcentaje 2" xfId="5" xr:uid="{00000000-0005-0000-0000-000006000000}"/>
    <cellStyle name="Porcentaje 3" xfId="8" xr:uid="{00000000-0005-0000-0000-000007000000}"/>
    <cellStyle name="Porcentual 2" xfId="7" xr:uid="{00000000-0005-0000-0000-00000800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1894173</xdr:colOff>
      <xdr:row>0</xdr:row>
      <xdr:rowOff>259772</xdr:rowOff>
    </xdr:from>
    <xdr:to>
      <xdr:col>2</xdr:col>
      <xdr:colOff>3377045</xdr:colOff>
      <xdr:row>2</xdr:row>
      <xdr:rowOff>645100</xdr:rowOff>
    </xdr:to>
    <xdr:pic>
      <xdr:nvPicPr>
        <xdr:cNvPr id="8" name="3 Imagen" descr="Logo Parques 300 DPI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327128" y="259772"/>
          <a:ext cx="1482872" cy="2047873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1</xdr:row>
      <xdr:rowOff>47625</xdr:rowOff>
    </xdr:from>
    <xdr:to>
      <xdr:col>7</xdr:col>
      <xdr:colOff>9525</xdr:colOff>
      <xdr:row>2</xdr:row>
      <xdr:rowOff>431800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81050" y="257175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</xdr:row>
      <xdr:rowOff>28575</xdr:rowOff>
    </xdr:from>
    <xdr:to>
      <xdr:col>6</xdr:col>
      <xdr:colOff>104775</xdr:colOff>
      <xdr:row>2</xdr:row>
      <xdr:rowOff>431800</xdr:rowOff>
    </xdr:to>
    <xdr:pic>
      <xdr:nvPicPr>
        <xdr:cNvPr id="3" name="2 Imagen" descr="Logo Parques 300 DPI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95350" y="219075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1</xdr:row>
      <xdr:rowOff>38100</xdr:rowOff>
    </xdr:from>
    <xdr:to>
      <xdr:col>7</xdr:col>
      <xdr:colOff>38100</xdr:colOff>
      <xdr:row>2</xdr:row>
      <xdr:rowOff>422275</xdr:rowOff>
    </xdr:to>
    <xdr:pic>
      <xdr:nvPicPr>
        <xdr:cNvPr id="3" name="2 Imagen" descr="Logo Parques 300 DPI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" y="22860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</xdr:row>
      <xdr:rowOff>47625</xdr:rowOff>
    </xdr:from>
    <xdr:to>
      <xdr:col>7</xdr:col>
      <xdr:colOff>57150</xdr:colOff>
      <xdr:row>2</xdr:row>
      <xdr:rowOff>431800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81050" y="257175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</xdr:row>
      <xdr:rowOff>47625</xdr:rowOff>
    </xdr:from>
    <xdr:to>
      <xdr:col>7</xdr:col>
      <xdr:colOff>38100</xdr:colOff>
      <xdr:row>2</xdr:row>
      <xdr:rowOff>431800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19150" y="257175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1</xdr:row>
      <xdr:rowOff>38100</xdr:rowOff>
    </xdr:from>
    <xdr:to>
      <xdr:col>7</xdr:col>
      <xdr:colOff>66675</xdr:colOff>
      <xdr:row>2</xdr:row>
      <xdr:rowOff>422275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33425" y="19050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22</xdr:row>
      <xdr:rowOff>171450</xdr:rowOff>
    </xdr:from>
    <xdr:to>
      <xdr:col>22</xdr:col>
      <xdr:colOff>0</xdr:colOff>
      <xdr:row>22</xdr:row>
      <xdr:rowOff>171450</xdr:rowOff>
    </xdr:to>
    <xdr:grpSp>
      <xdr:nvGrpSpPr>
        <xdr:cNvPr id="2" name="Group 353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>
          <a:grpSpLocks/>
        </xdr:cNvGrpSpPr>
      </xdr:nvGrpSpPr>
      <xdr:grpSpPr bwMode="auto">
        <a:xfrm>
          <a:off x="34869120" y="30681930"/>
          <a:ext cx="0" cy="0"/>
          <a:chOff x="2879" y="9291"/>
          <a:chExt cx="6764" cy="3017"/>
        </a:xfrm>
      </xdr:grpSpPr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7000" r="77280" b="16600"/>
          <a:stretch>
            <a:fillRect/>
          </a:stretch>
        </xdr:blipFill>
        <xdr:spPr bwMode="auto">
          <a:xfrm>
            <a:off x="6833" y="10628"/>
            <a:ext cx="2810" cy="15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5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6160" t="67000" b="16600"/>
          <a:stretch>
            <a:fillRect/>
          </a:stretch>
        </xdr:blipFill>
        <xdr:spPr bwMode="auto">
          <a:xfrm>
            <a:off x="2879" y="9563"/>
            <a:ext cx="2812" cy="15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6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240" t="67000" r="26241" b="16600"/>
          <a:stretch>
            <a:fillRect/>
          </a:stretch>
        </xdr:blipFill>
        <xdr:spPr bwMode="auto">
          <a:xfrm>
            <a:off x="3089" y="10763"/>
            <a:ext cx="2812" cy="15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" y="9291"/>
            <a:ext cx="2443" cy="14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3</xdr:col>
      <xdr:colOff>86592</xdr:colOff>
      <xdr:row>0</xdr:row>
      <xdr:rowOff>181839</xdr:rowOff>
    </xdr:from>
    <xdr:to>
      <xdr:col>3</xdr:col>
      <xdr:colOff>1666876</xdr:colOff>
      <xdr:row>2</xdr:row>
      <xdr:rowOff>818282</xdr:rowOff>
    </xdr:to>
    <xdr:pic>
      <xdr:nvPicPr>
        <xdr:cNvPr id="12" name="3 Imagen" descr="Logo Parques 300 DPI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5372967" y="181839"/>
          <a:ext cx="1580284" cy="2446193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1</xdr:row>
      <xdr:rowOff>190499</xdr:rowOff>
    </xdr:from>
    <xdr:to>
      <xdr:col>4</xdr:col>
      <xdr:colOff>428625</xdr:colOff>
      <xdr:row>1</xdr:row>
      <xdr:rowOff>1603374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16000" y="412749"/>
          <a:ext cx="1905000" cy="1412875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</xdr:row>
      <xdr:rowOff>85725</xdr:rowOff>
    </xdr:from>
    <xdr:to>
      <xdr:col>6</xdr:col>
      <xdr:colOff>228600</xdr:colOff>
      <xdr:row>2</xdr:row>
      <xdr:rowOff>431800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2000" y="28575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</xdr:row>
      <xdr:rowOff>47624</xdr:rowOff>
    </xdr:from>
    <xdr:to>
      <xdr:col>6</xdr:col>
      <xdr:colOff>171450</xdr:colOff>
      <xdr:row>2</xdr:row>
      <xdr:rowOff>403224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" y="257174"/>
          <a:ext cx="828675" cy="822325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</xdr:row>
      <xdr:rowOff>57150</xdr:rowOff>
    </xdr:from>
    <xdr:to>
      <xdr:col>7</xdr:col>
      <xdr:colOff>28575</xdr:colOff>
      <xdr:row>2</xdr:row>
      <xdr:rowOff>441325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47725" y="26670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</xdr:row>
      <xdr:rowOff>38100</xdr:rowOff>
    </xdr:from>
    <xdr:to>
      <xdr:col>6</xdr:col>
      <xdr:colOff>180975</xdr:colOff>
      <xdr:row>2</xdr:row>
      <xdr:rowOff>422275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71550" y="24765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1</xdr:row>
      <xdr:rowOff>38100</xdr:rowOff>
    </xdr:from>
    <xdr:to>
      <xdr:col>7</xdr:col>
      <xdr:colOff>47625</xdr:colOff>
      <xdr:row>2</xdr:row>
      <xdr:rowOff>422275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47725" y="24765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</xdr:row>
      <xdr:rowOff>38100</xdr:rowOff>
    </xdr:from>
    <xdr:to>
      <xdr:col>6</xdr:col>
      <xdr:colOff>228600</xdr:colOff>
      <xdr:row>2</xdr:row>
      <xdr:rowOff>422275</xdr:rowOff>
    </xdr:to>
    <xdr:pic>
      <xdr:nvPicPr>
        <xdr:cNvPr id="4" name="3 Imagen" descr="Logo Parques 300 DPI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2000" y="247650"/>
          <a:ext cx="952500" cy="850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cepcion\c\Mis%20documentos\PROYECTOS\AVENTIS\SISTEMA%20DE%20CALIDAD\GESTI&#211;N%20DE%20AUDITORIAS%20DE%20CALIDAD-OCT%202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is%20documentos\ASTEQ\Nuevos%20ASTEQ%20TECH\GESTI&#211;N%20DE%20AUDITORIA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s%20documentos\ASTEQ\Nuevos%20ASTEQ%20TECH\GESTI&#211;N%20DE%20AUDITORI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olomsat.net.co/Mis%20documentos/ASTEQ/Nuevos%20ASTEQ%20TECH/GESTI&#211;N%20DE%20AUDITORIA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I2\Documentos%20c\Mis%20documentos\ASTEQ\Nuevos%20ASTEQ%20TECH\GESTI&#211;N%20DE%20AUDITORI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SO-9000\Visita%20No2\Visita%20No1.1\Guia%20de%20Diagnostico\AUTODIAGNOSTI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 planif"/>
      <sheetName val="Planificación auditoría"/>
      <sheetName val="Programa auditoría"/>
      <sheetName val="Plan auditoría"/>
      <sheetName val="Lista Chequeo  ISO 9001"/>
      <sheetName val="Informe  "/>
      <sheetName val="Plan de mejor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 planif"/>
      <sheetName val="Planificación auditoría"/>
      <sheetName val="Programa auditoria"/>
      <sheetName val="Plan auditoría"/>
      <sheetName val="Informe auditoría"/>
      <sheetName val="Acciones Correctivas"/>
    </sheetNames>
    <sheetDataSet>
      <sheetData sheetId="0"/>
      <sheetData sheetId="1"/>
      <sheetData sheetId="2"/>
      <sheetData sheetId="3">
        <row r="2">
          <cell r="I2">
            <v>37126</v>
          </cell>
        </row>
        <row r="4">
          <cell r="C4" t="str">
            <v>Verificar la conformidad del sistema de gestión de la calidad actualizado a la norma NTC-ISO 9001:2000</v>
          </cell>
        </row>
        <row r="5">
          <cell r="C5" t="str">
            <v>Se auditarán los aspectos del sistema de gestión de la calidad  que fueron modificados con respecto  a la norma NTC-ISO 9001:1994. Estos aspectos son  aquellos directamente relacionados con los principios de la gestión de la calidad</v>
          </cell>
        </row>
        <row r="6">
          <cell r="C6" t="str">
            <v>Se aplicarán como criterios para la identificación de los hallazgos de la auditoría  la norma NTC-ISO 9001:2000 y la documentación de la empresa</v>
          </cell>
        </row>
        <row r="7">
          <cell r="C7" t="str">
            <v>Hugo</v>
          </cell>
          <cell r="E7" t="str">
            <v>Paco</v>
          </cell>
          <cell r="G7" t="str">
            <v>Luis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 planif"/>
      <sheetName val="Planificación auditoría"/>
      <sheetName val="Programa auditoria"/>
      <sheetName val="Plan auditoría"/>
      <sheetName val="Informe auditoría"/>
      <sheetName val="Acciones Correctivas"/>
    </sheetNames>
    <sheetDataSet>
      <sheetData sheetId="0"/>
      <sheetData sheetId="1"/>
      <sheetData sheetId="2"/>
      <sheetData sheetId="3">
        <row r="5">
          <cell r="C5" t="str">
            <v>Se auditarán los aspectos del sistema de gestión de la calidad  que fueron modificados con respecto  a la norma NTC-ISO 9001:1994. Estos aspectos son  aquellos directamente relacionados con los principios de la gestión de la calidad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auditoría"/>
    </sheetNames>
    <sheetDataSet>
      <sheetData sheetId="0">
        <row r="7">
          <cell r="C7" t="str">
            <v>Hugo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 planif"/>
      <sheetName val="Planificación auditoría"/>
      <sheetName val="Programa auditoria"/>
      <sheetName val="Plan auditoría"/>
      <sheetName val="Informe auditoría"/>
      <sheetName val="Acciones Correctivas"/>
    </sheetNames>
    <sheetDataSet>
      <sheetData sheetId="0"/>
      <sheetData sheetId="1"/>
      <sheetData sheetId="2"/>
      <sheetData sheetId="3">
        <row r="2">
          <cell r="I2">
            <v>37126</v>
          </cell>
        </row>
        <row r="6">
          <cell r="C6" t="str">
            <v>Se aplicarán como criterios para la identificación de los hallazgos de la auditoría  la norma NTC-ISO 9001:2000 y la documentación de la empresa</v>
          </cell>
        </row>
        <row r="7">
          <cell r="C7" t="str">
            <v>Hugo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1"/>
      <sheetName val="INTRODUCCION"/>
      <sheetName val="AYUDA"/>
      <sheetName val="ENFOQUE AL CLIENTE"/>
      <sheetName val="LIDERAZGO POR LA GERENCIA"/>
      <sheetName val="PARTICIPACION DEL PERSONAL"/>
      <sheetName val="ENFOQUE DE PROCESOS"/>
      <sheetName val="ENFOQUE EN LOS HECHOS"/>
      <sheetName val="MEJORA"/>
      <sheetName val="RELACIONES CON PROVEEDORES"/>
      <sheetName val="RESULTADOS"/>
      <sheetName val="ANALISIS DE RESULTADOS"/>
      <sheetName val="ANALISIS RESULT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No hay resultados o estos son muy probres</v>
          </cell>
        </row>
        <row r="3">
          <cell r="A3" t="str">
            <v>Los resultados generados son insuficientes</v>
          </cell>
        </row>
        <row r="4">
          <cell r="A4" t="str">
            <v>Se cuenta con datos disponibles,  pero no se definen acciones a partir de esta informacion</v>
          </cell>
        </row>
        <row r="5">
          <cell r="A5" t="str">
            <v>Con los resultados se toman decisiones importantes para la organización</v>
          </cell>
        </row>
        <row r="6">
          <cell r="A6" t="str">
            <v>Hay evidencias de mejoramiento a partir de los resultados obtenidos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O39"/>
  <sheetViews>
    <sheetView view="pageBreakPreview" zoomScale="40" zoomScaleNormal="40" zoomScaleSheetLayoutView="40" workbookViewId="0">
      <selection activeCell="D13" sqref="D13:E14"/>
    </sheetView>
  </sheetViews>
  <sheetFormatPr baseColWidth="10" defaultColWidth="0" defaultRowHeight="0" customHeight="1" zeroHeight="1" x14ac:dyDescent="0.25"/>
  <cols>
    <col min="1" max="1" width="3.44140625" style="111" customWidth="1"/>
    <col min="2" max="2" width="3" style="111" customWidth="1"/>
    <col min="3" max="3" width="81" style="111" customWidth="1"/>
    <col min="4" max="4" width="100.5546875" style="111" customWidth="1"/>
    <col min="5" max="5" width="74.44140625" style="111" customWidth="1"/>
    <col min="6" max="6" width="3" style="111" customWidth="1"/>
    <col min="7" max="10" width="11.44140625" style="111" hidden="1" customWidth="1"/>
    <col min="11" max="11" width="33.5546875" style="111" hidden="1" customWidth="1"/>
    <col min="12" max="12" width="6.33203125" style="111" hidden="1" customWidth="1"/>
    <col min="13" max="13" width="32.109375" style="111" hidden="1" customWidth="1"/>
    <col min="14" max="14" width="11.44140625" style="111" hidden="1" customWidth="1"/>
    <col min="15" max="15" width="40.5546875" style="111" hidden="1" customWidth="1"/>
    <col min="16" max="16" width="11.44140625" style="111" hidden="1" customWidth="1"/>
    <col min="17" max="17" width="48.88671875" style="111" hidden="1" customWidth="1"/>
    <col min="18" max="40" width="11.44140625" style="111" hidden="1" customWidth="1"/>
    <col min="41" max="41" width="8" style="111" hidden="1" customWidth="1"/>
    <col min="42" max="254" width="0" style="111" hidden="1"/>
    <col min="255" max="256" width="3.44140625" style="111" customWidth="1"/>
    <col min="257" max="257" width="3" style="111" customWidth="1"/>
    <col min="258" max="258" width="81" style="111" customWidth="1"/>
    <col min="259" max="293" width="0" style="111" hidden="1" customWidth="1"/>
    <col min="294" max="506" width="0" style="111" hidden="1"/>
    <col min="507" max="508" width="3.44140625" style="111" customWidth="1"/>
    <col min="509" max="509" width="3" style="111" customWidth="1"/>
    <col min="510" max="510" width="81" style="111" customWidth="1"/>
    <col min="511" max="511" width="100.5546875" style="111" customWidth="1"/>
    <col min="512" max="512" width="3" style="111" customWidth="1"/>
    <col min="513" max="513" width="34.109375" style="111" customWidth="1"/>
    <col min="514" max="514" width="25" style="111" customWidth="1"/>
    <col min="515" max="549" width="0" style="111" hidden="1" customWidth="1"/>
    <col min="550" max="762" width="0" style="111" hidden="1"/>
    <col min="763" max="764" width="3.44140625" style="111" customWidth="1"/>
    <col min="765" max="765" width="3" style="111" customWidth="1"/>
    <col min="766" max="766" width="81" style="111" customWidth="1"/>
    <col min="767" max="767" width="100.5546875" style="111" customWidth="1"/>
    <col min="768" max="768" width="3" style="111" customWidth="1"/>
    <col min="769" max="769" width="34.109375" style="111" customWidth="1"/>
    <col min="770" max="770" width="25" style="111" customWidth="1"/>
    <col min="771" max="805" width="0" style="111" hidden="1" customWidth="1"/>
    <col min="806" max="16384" width="0" style="111" hidden="1"/>
  </cols>
  <sheetData>
    <row r="1" spans="1:769" s="1" customFormat="1" ht="65.25" customHeight="1" x14ac:dyDescent="0.4">
      <c r="A1" s="111"/>
      <c r="B1" s="183"/>
      <c r="C1" s="184"/>
      <c r="D1" s="189" t="s">
        <v>262</v>
      </c>
      <c r="E1" s="126" t="s">
        <v>264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/>
      <c r="CQ1" s="111"/>
      <c r="CR1" s="111"/>
      <c r="CS1" s="111"/>
      <c r="CT1" s="111"/>
      <c r="CU1" s="111"/>
      <c r="CV1" s="111"/>
      <c r="CW1" s="111"/>
      <c r="CX1" s="111"/>
      <c r="CY1" s="111"/>
      <c r="CZ1" s="111"/>
      <c r="DA1" s="111"/>
      <c r="DB1" s="111"/>
      <c r="DC1" s="111"/>
      <c r="DD1" s="111"/>
      <c r="DE1" s="111"/>
      <c r="DF1" s="111"/>
      <c r="DG1" s="111"/>
      <c r="DH1" s="111"/>
      <c r="DI1" s="111"/>
      <c r="DJ1" s="111"/>
      <c r="DK1" s="111"/>
      <c r="DL1" s="111"/>
      <c r="DM1" s="111"/>
      <c r="DN1" s="111"/>
      <c r="DO1" s="111"/>
      <c r="DP1" s="111"/>
      <c r="DQ1" s="111"/>
      <c r="DR1" s="111"/>
      <c r="DS1" s="111"/>
      <c r="DT1" s="111"/>
      <c r="DU1" s="111"/>
      <c r="DV1" s="111"/>
      <c r="DW1" s="111"/>
      <c r="DX1" s="111"/>
      <c r="DY1" s="111"/>
      <c r="DZ1" s="111"/>
      <c r="EA1" s="111"/>
      <c r="EB1" s="111"/>
      <c r="EC1" s="111"/>
      <c r="ED1" s="111"/>
      <c r="EE1" s="111"/>
      <c r="EF1" s="111"/>
      <c r="EG1" s="111"/>
      <c r="EH1" s="111"/>
      <c r="EI1" s="111"/>
      <c r="EJ1" s="111"/>
      <c r="EK1" s="111"/>
      <c r="EL1" s="111"/>
      <c r="EM1" s="111"/>
      <c r="EN1" s="111"/>
      <c r="EO1" s="111"/>
      <c r="EP1" s="111"/>
      <c r="EQ1" s="111"/>
      <c r="ER1" s="111"/>
      <c r="ES1" s="111"/>
      <c r="ET1" s="111"/>
      <c r="EU1" s="111"/>
      <c r="EV1" s="111"/>
      <c r="EW1" s="111"/>
      <c r="EX1" s="111"/>
      <c r="EY1" s="111"/>
      <c r="EZ1" s="111"/>
      <c r="FA1" s="111"/>
      <c r="FB1" s="111"/>
      <c r="FC1" s="111"/>
      <c r="FD1" s="111"/>
      <c r="FE1" s="111"/>
      <c r="FF1" s="111"/>
      <c r="FG1" s="111"/>
      <c r="FH1" s="111"/>
      <c r="FI1" s="111"/>
      <c r="FJ1" s="111"/>
      <c r="FK1" s="111"/>
      <c r="FL1" s="111"/>
      <c r="FM1" s="111"/>
      <c r="FN1" s="111"/>
      <c r="FO1" s="111"/>
      <c r="FP1" s="111"/>
      <c r="FQ1" s="111"/>
      <c r="FR1" s="111"/>
      <c r="FS1" s="111"/>
      <c r="FT1" s="111"/>
      <c r="FU1" s="111"/>
      <c r="FV1" s="111"/>
      <c r="FW1" s="111"/>
      <c r="FX1" s="111"/>
      <c r="FY1" s="111"/>
      <c r="FZ1" s="111"/>
      <c r="GA1" s="111"/>
      <c r="GB1" s="111"/>
      <c r="GC1" s="111"/>
      <c r="GD1" s="111"/>
      <c r="GE1" s="111"/>
      <c r="GF1" s="111"/>
      <c r="GG1" s="111"/>
      <c r="GH1" s="111"/>
      <c r="GI1" s="111"/>
      <c r="GJ1" s="111"/>
      <c r="GK1" s="111"/>
      <c r="GL1" s="111"/>
      <c r="GM1" s="111"/>
      <c r="GN1" s="111"/>
      <c r="GO1" s="111"/>
      <c r="GP1" s="111"/>
      <c r="GQ1" s="111"/>
      <c r="GR1" s="111"/>
      <c r="GS1" s="111"/>
      <c r="GT1" s="111"/>
      <c r="GU1" s="111"/>
      <c r="GV1" s="111"/>
      <c r="GW1" s="111"/>
      <c r="GX1" s="111"/>
      <c r="GY1" s="111"/>
      <c r="GZ1" s="111"/>
      <c r="HA1" s="111"/>
      <c r="HB1" s="111"/>
      <c r="HC1" s="111"/>
      <c r="HD1" s="111"/>
      <c r="HE1" s="111"/>
      <c r="HF1" s="111"/>
      <c r="HG1" s="111"/>
      <c r="HH1" s="111"/>
      <c r="HI1" s="111"/>
      <c r="HJ1" s="111"/>
      <c r="HK1" s="111"/>
      <c r="HL1" s="111"/>
      <c r="HM1" s="111"/>
      <c r="HN1" s="111"/>
      <c r="HO1" s="111"/>
      <c r="HP1" s="111"/>
      <c r="HQ1" s="111"/>
      <c r="HR1" s="111"/>
      <c r="HS1" s="111"/>
      <c r="HT1" s="111"/>
      <c r="HU1" s="111"/>
      <c r="HV1" s="111"/>
      <c r="HW1" s="111"/>
      <c r="HX1" s="111"/>
      <c r="HY1" s="111"/>
      <c r="HZ1" s="111"/>
      <c r="IA1" s="111"/>
      <c r="IB1" s="111"/>
      <c r="IC1" s="111"/>
      <c r="ID1" s="111"/>
      <c r="IE1" s="111"/>
      <c r="IF1" s="111"/>
      <c r="IG1" s="111"/>
      <c r="IH1" s="111"/>
      <c r="II1" s="111"/>
      <c r="IJ1" s="111"/>
      <c r="IK1" s="111"/>
      <c r="IL1" s="111"/>
      <c r="IM1" s="111"/>
      <c r="IN1" s="111"/>
      <c r="IO1" s="111"/>
      <c r="IP1" s="111"/>
      <c r="IQ1" s="111"/>
      <c r="IR1" s="111"/>
      <c r="IS1" s="111"/>
      <c r="IT1" s="111"/>
      <c r="IU1" s="111"/>
      <c r="IV1" s="111"/>
      <c r="IW1" s="111"/>
      <c r="IX1" s="111"/>
      <c r="IY1" s="111"/>
      <c r="IZ1" s="111"/>
      <c r="JA1" s="111"/>
      <c r="JB1" s="111"/>
      <c r="JC1" s="111"/>
      <c r="JD1" s="111"/>
      <c r="JE1" s="111"/>
      <c r="JF1" s="111"/>
      <c r="JG1" s="111"/>
      <c r="JH1" s="111"/>
      <c r="JI1" s="111"/>
      <c r="JJ1" s="111"/>
      <c r="JK1" s="111"/>
      <c r="JL1" s="111"/>
      <c r="JM1" s="111"/>
      <c r="JN1" s="111"/>
      <c r="JO1" s="111"/>
      <c r="JP1" s="111"/>
      <c r="JQ1" s="111"/>
      <c r="JR1" s="111"/>
      <c r="JS1" s="111"/>
      <c r="JT1" s="111"/>
      <c r="JU1" s="111"/>
      <c r="JV1" s="111"/>
      <c r="JW1" s="111"/>
      <c r="JX1" s="111"/>
      <c r="JY1" s="111"/>
      <c r="JZ1" s="111"/>
      <c r="KA1" s="111"/>
      <c r="KB1" s="111"/>
      <c r="KC1" s="111"/>
      <c r="KD1" s="111"/>
      <c r="KE1" s="111"/>
      <c r="KF1" s="111"/>
      <c r="KG1" s="111"/>
      <c r="KH1" s="111"/>
      <c r="KI1" s="111"/>
      <c r="KJ1" s="111"/>
      <c r="KK1" s="111"/>
      <c r="KL1" s="111"/>
      <c r="KM1" s="111"/>
      <c r="KN1" s="111"/>
      <c r="KO1" s="111"/>
      <c r="KP1" s="111"/>
      <c r="KQ1" s="111"/>
      <c r="KR1" s="111"/>
      <c r="KS1" s="111"/>
      <c r="KT1" s="111"/>
      <c r="KU1" s="111"/>
      <c r="KV1" s="111"/>
      <c r="KW1" s="111"/>
      <c r="KX1" s="111"/>
      <c r="KY1" s="111"/>
      <c r="KZ1" s="111"/>
      <c r="LA1" s="111"/>
      <c r="LB1" s="111"/>
      <c r="LC1" s="111"/>
      <c r="LD1" s="111"/>
      <c r="LE1" s="111"/>
      <c r="LF1" s="111"/>
      <c r="LG1" s="111"/>
      <c r="LH1" s="111"/>
      <c r="LI1" s="111"/>
      <c r="LJ1" s="111"/>
      <c r="LK1" s="111"/>
      <c r="LL1" s="111"/>
      <c r="LM1" s="111"/>
      <c r="LN1" s="111"/>
      <c r="LO1" s="111"/>
      <c r="LP1" s="111"/>
      <c r="LQ1" s="111"/>
      <c r="LR1" s="111"/>
      <c r="LS1" s="111"/>
      <c r="LT1" s="111"/>
      <c r="LU1" s="111"/>
      <c r="LV1" s="111"/>
      <c r="LW1" s="111"/>
      <c r="LX1" s="111"/>
      <c r="LY1" s="111"/>
      <c r="LZ1" s="111"/>
      <c r="MA1" s="111"/>
      <c r="MB1" s="111"/>
      <c r="MC1" s="111"/>
      <c r="MD1" s="111"/>
      <c r="ME1" s="111"/>
      <c r="MF1" s="111"/>
      <c r="MG1" s="111"/>
      <c r="MH1" s="111"/>
      <c r="MI1" s="111"/>
      <c r="MJ1" s="111"/>
      <c r="MK1" s="111"/>
      <c r="ML1" s="111"/>
      <c r="MM1" s="111"/>
      <c r="MN1" s="111"/>
      <c r="MO1" s="111"/>
      <c r="MP1" s="111"/>
      <c r="MQ1" s="111"/>
      <c r="MR1" s="111"/>
      <c r="MS1" s="111"/>
      <c r="MT1" s="111"/>
      <c r="MU1" s="111"/>
      <c r="MV1" s="111"/>
      <c r="MW1" s="111"/>
      <c r="MX1" s="111"/>
      <c r="MY1" s="111"/>
      <c r="MZ1" s="111"/>
      <c r="NA1" s="111"/>
      <c r="NB1" s="111"/>
      <c r="NC1" s="111"/>
      <c r="ND1" s="111"/>
      <c r="NE1" s="111"/>
      <c r="NF1" s="111"/>
      <c r="NG1" s="111"/>
      <c r="NH1" s="111"/>
      <c r="NI1" s="111"/>
      <c r="NJ1" s="111"/>
      <c r="NK1" s="111"/>
      <c r="NL1" s="111"/>
      <c r="NM1" s="111"/>
      <c r="NN1" s="111"/>
      <c r="NO1" s="111"/>
      <c r="NP1" s="111"/>
      <c r="NQ1" s="111"/>
      <c r="NR1" s="111"/>
      <c r="NS1" s="111"/>
      <c r="NT1" s="111"/>
      <c r="NU1" s="111"/>
      <c r="NV1" s="111"/>
      <c r="NW1" s="111"/>
      <c r="NX1" s="111"/>
      <c r="NY1" s="111"/>
      <c r="NZ1" s="111"/>
      <c r="OA1" s="111"/>
      <c r="OB1" s="111"/>
      <c r="OC1" s="111"/>
      <c r="OD1" s="111"/>
      <c r="OE1" s="111"/>
      <c r="OF1" s="111"/>
      <c r="OG1" s="111"/>
      <c r="OH1" s="111"/>
      <c r="OI1" s="111"/>
      <c r="OJ1" s="111"/>
      <c r="OK1" s="111"/>
      <c r="OL1" s="111"/>
      <c r="OM1" s="111"/>
      <c r="ON1" s="111"/>
      <c r="OO1" s="111"/>
      <c r="OP1" s="111"/>
      <c r="OQ1" s="111"/>
      <c r="OR1" s="111"/>
      <c r="OS1" s="111"/>
      <c r="OT1" s="111"/>
      <c r="OU1" s="111"/>
      <c r="OV1" s="111"/>
      <c r="OW1" s="111"/>
      <c r="OX1" s="111"/>
      <c r="OY1" s="111"/>
      <c r="OZ1" s="111"/>
      <c r="PA1" s="111"/>
      <c r="PB1" s="111"/>
      <c r="PC1" s="111"/>
      <c r="PD1" s="111"/>
      <c r="PE1" s="111"/>
      <c r="PF1" s="111"/>
      <c r="PG1" s="111"/>
      <c r="PH1" s="111"/>
      <c r="PI1" s="111"/>
      <c r="PJ1" s="111"/>
      <c r="PK1" s="111"/>
      <c r="PL1" s="111"/>
      <c r="PM1" s="111"/>
      <c r="PN1" s="111"/>
      <c r="PO1" s="111"/>
      <c r="PP1" s="111"/>
      <c r="PQ1" s="111"/>
      <c r="PR1" s="111"/>
      <c r="PS1" s="111"/>
      <c r="PT1" s="111"/>
      <c r="PU1" s="111"/>
      <c r="PV1" s="111"/>
      <c r="PW1" s="111"/>
      <c r="PX1" s="111"/>
      <c r="PY1" s="111"/>
      <c r="PZ1" s="111"/>
      <c r="QA1" s="111"/>
      <c r="QB1" s="111"/>
      <c r="QC1" s="111"/>
      <c r="QD1" s="111"/>
      <c r="QE1" s="111"/>
      <c r="QF1" s="111"/>
      <c r="QG1" s="111"/>
      <c r="QH1" s="111"/>
      <c r="QI1" s="111"/>
      <c r="QJ1" s="111"/>
      <c r="QK1" s="111"/>
      <c r="QL1" s="111"/>
      <c r="QM1" s="111"/>
      <c r="QN1" s="111"/>
      <c r="QO1" s="111"/>
      <c r="QP1" s="111"/>
      <c r="QQ1" s="111"/>
      <c r="QR1" s="111"/>
      <c r="QS1" s="111"/>
      <c r="QT1" s="111"/>
      <c r="QU1" s="111"/>
      <c r="QV1" s="111"/>
      <c r="QW1" s="111"/>
      <c r="QX1" s="111"/>
      <c r="QY1" s="111"/>
      <c r="QZ1" s="111"/>
      <c r="RA1" s="111"/>
      <c r="RB1" s="111"/>
      <c r="RC1" s="111"/>
      <c r="RD1" s="111"/>
      <c r="RE1" s="111"/>
      <c r="RF1" s="111"/>
      <c r="RG1" s="111"/>
      <c r="RH1" s="111"/>
      <c r="RI1" s="111"/>
      <c r="RJ1" s="111"/>
      <c r="RK1" s="111"/>
      <c r="RL1" s="111"/>
      <c r="RM1" s="111"/>
      <c r="RN1" s="111"/>
      <c r="RO1" s="111"/>
      <c r="RP1" s="111"/>
      <c r="RQ1" s="111"/>
      <c r="RR1" s="111"/>
      <c r="RS1" s="111"/>
      <c r="RT1" s="111"/>
      <c r="RU1" s="111"/>
      <c r="RV1" s="111"/>
      <c r="RW1" s="111"/>
      <c r="RX1" s="111"/>
      <c r="RY1" s="111"/>
      <c r="RZ1" s="111"/>
      <c r="SA1" s="111"/>
      <c r="SB1" s="111"/>
      <c r="SC1" s="111"/>
      <c r="SD1" s="111"/>
      <c r="SE1" s="111"/>
      <c r="SF1" s="111"/>
      <c r="SG1" s="111"/>
      <c r="SH1" s="111"/>
      <c r="SI1" s="111"/>
      <c r="SJ1" s="111"/>
      <c r="SK1" s="111"/>
      <c r="SL1" s="111"/>
      <c r="SM1" s="111"/>
      <c r="SN1" s="111"/>
      <c r="SO1" s="111"/>
      <c r="SP1" s="111"/>
      <c r="SQ1" s="111"/>
      <c r="SR1" s="111"/>
      <c r="SS1" s="111"/>
      <c r="ST1" s="111"/>
      <c r="SU1" s="111"/>
      <c r="SV1" s="111"/>
      <c r="SW1" s="111"/>
      <c r="SX1" s="111"/>
      <c r="SY1" s="111"/>
      <c r="SZ1" s="111"/>
      <c r="TA1" s="111"/>
      <c r="TB1" s="111"/>
      <c r="TC1" s="111"/>
      <c r="TD1" s="111"/>
      <c r="TE1" s="111"/>
      <c r="TF1" s="111"/>
      <c r="TG1" s="111"/>
      <c r="TH1" s="111"/>
      <c r="TI1" s="111"/>
      <c r="TJ1" s="111"/>
      <c r="TK1" s="111"/>
      <c r="TL1" s="111"/>
      <c r="TM1" s="111"/>
      <c r="TN1" s="111"/>
      <c r="TO1" s="111"/>
      <c r="TP1" s="111"/>
      <c r="TQ1" s="111"/>
      <c r="TR1" s="111"/>
      <c r="TS1" s="111"/>
      <c r="TT1" s="111"/>
      <c r="TU1" s="111"/>
      <c r="TV1" s="111"/>
      <c r="TW1" s="111"/>
      <c r="TX1" s="111"/>
      <c r="TY1" s="111"/>
      <c r="TZ1" s="111"/>
      <c r="UA1" s="111"/>
      <c r="UB1" s="111"/>
      <c r="UC1" s="111"/>
      <c r="UD1" s="111"/>
      <c r="UE1" s="111"/>
      <c r="UF1" s="111"/>
      <c r="UG1" s="111"/>
      <c r="UH1" s="111"/>
      <c r="UI1" s="111"/>
      <c r="UJ1" s="111"/>
      <c r="UK1" s="111"/>
      <c r="UL1" s="111"/>
      <c r="UM1" s="111"/>
      <c r="UN1" s="111"/>
      <c r="UO1" s="111"/>
      <c r="UP1" s="111"/>
      <c r="UQ1" s="111"/>
      <c r="UR1" s="111"/>
      <c r="US1" s="111"/>
      <c r="UT1" s="111"/>
      <c r="UU1" s="111"/>
      <c r="UV1" s="111"/>
      <c r="UW1" s="111"/>
      <c r="UX1" s="111"/>
      <c r="UY1" s="111"/>
      <c r="UZ1" s="111"/>
      <c r="VA1" s="111"/>
      <c r="VB1" s="111"/>
      <c r="VC1" s="111"/>
      <c r="VD1" s="111"/>
      <c r="VE1" s="111"/>
      <c r="VF1" s="111"/>
      <c r="VG1" s="111"/>
      <c r="VH1" s="111"/>
      <c r="VI1" s="111"/>
      <c r="VJ1" s="111"/>
      <c r="VK1" s="111"/>
      <c r="VL1" s="111"/>
      <c r="VM1" s="111"/>
      <c r="VN1" s="111"/>
      <c r="VO1" s="111"/>
      <c r="VP1" s="111"/>
      <c r="VQ1" s="111"/>
      <c r="VR1" s="111"/>
      <c r="VS1" s="111"/>
      <c r="VT1" s="111"/>
      <c r="VU1" s="111"/>
      <c r="VV1" s="111"/>
      <c r="VW1" s="111"/>
      <c r="VX1" s="111"/>
      <c r="VY1" s="111"/>
      <c r="VZ1" s="111"/>
      <c r="WA1" s="111"/>
      <c r="WB1" s="111"/>
      <c r="WC1" s="111"/>
      <c r="WD1" s="111"/>
      <c r="WE1" s="111"/>
      <c r="WF1" s="111"/>
      <c r="WG1" s="111"/>
      <c r="WH1" s="111"/>
      <c r="WI1" s="111"/>
      <c r="WJ1" s="111"/>
      <c r="WK1" s="111"/>
      <c r="WL1" s="111"/>
      <c r="WM1" s="111"/>
      <c r="WN1" s="111"/>
      <c r="WO1" s="111"/>
      <c r="WP1" s="111"/>
      <c r="WQ1" s="111"/>
      <c r="WR1" s="111"/>
      <c r="WS1" s="111"/>
      <c r="WT1" s="111"/>
      <c r="WU1" s="111"/>
      <c r="WV1" s="111"/>
      <c r="WW1" s="111"/>
      <c r="WX1" s="111"/>
      <c r="WY1" s="111"/>
      <c r="WZ1" s="111"/>
      <c r="XA1" s="111"/>
      <c r="XB1" s="111"/>
      <c r="XC1" s="111"/>
      <c r="XD1" s="111"/>
      <c r="XE1" s="111"/>
      <c r="XF1" s="111"/>
      <c r="XG1" s="111"/>
      <c r="XH1" s="111"/>
      <c r="XI1" s="111"/>
      <c r="XJ1" s="111"/>
      <c r="XK1" s="111"/>
      <c r="XL1" s="111"/>
      <c r="XM1" s="111"/>
      <c r="XN1" s="111"/>
      <c r="XO1" s="111"/>
      <c r="XP1" s="111"/>
      <c r="XQ1" s="111"/>
      <c r="XR1" s="111"/>
      <c r="XS1" s="111"/>
      <c r="XT1" s="111"/>
      <c r="XU1" s="111"/>
      <c r="XV1" s="111"/>
      <c r="XW1" s="111"/>
      <c r="XX1" s="111"/>
      <c r="XY1" s="111"/>
      <c r="XZ1" s="111"/>
      <c r="YA1" s="111"/>
      <c r="YB1" s="111"/>
      <c r="YC1" s="111"/>
      <c r="YD1" s="111"/>
      <c r="YE1" s="111"/>
      <c r="YF1" s="111"/>
      <c r="YG1" s="111"/>
      <c r="YH1" s="111"/>
      <c r="YI1" s="111"/>
      <c r="YJ1" s="111"/>
      <c r="YK1" s="111"/>
      <c r="YL1" s="111"/>
      <c r="YM1" s="111"/>
      <c r="YN1" s="111"/>
      <c r="YO1" s="111"/>
      <c r="YP1" s="111"/>
      <c r="YQ1" s="111"/>
      <c r="YR1" s="111"/>
      <c r="YS1" s="111"/>
      <c r="YT1" s="111"/>
      <c r="YU1" s="111"/>
      <c r="YV1" s="111"/>
      <c r="YW1" s="111"/>
      <c r="YX1" s="111"/>
      <c r="YY1" s="111"/>
      <c r="YZ1" s="111"/>
      <c r="ZA1" s="111"/>
      <c r="ZB1" s="111"/>
      <c r="ZC1" s="111"/>
      <c r="ZD1" s="111"/>
      <c r="ZE1" s="111"/>
      <c r="ZF1" s="111"/>
      <c r="ZG1" s="111"/>
      <c r="ZH1" s="111"/>
      <c r="ZI1" s="111"/>
      <c r="ZJ1" s="111"/>
      <c r="ZK1" s="111"/>
      <c r="ZL1" s="111"/>
      <c r="ZM1" s="111"/>
      <c r="ZN1" s="111"/>
      <c r="ZO1" s="111"/>
      <c r="ZP1" s="111"/>
      <c r="ZQ1" s="111"/>
      <c r="ZR1" s="111"/>
      <c r="ZS1" s="111"/>
      <c r="ZT1" s="111"/>
      <c r="ZU1" s="111"/>
      <c r="ZV1" s="111"/>
      <c r="ZW1" s="111"/>
      <c r="ZX1" s="111"/>
      <c r="ZY1" s="111"/>
      <c r="ZZ1" s="111"/>
      <c r="AAA1" s="111"/>
      <c r="AAB1" s="111"/>
      <c r="AAC1" s="111"/>
      <c r="AAD1" s="111"/>
      <c r="AAE1" s="111"/>
      <c r="AAF1" s="111"/>
      <c r="AAG1" s="111"/>
      <c r="AAH1" s="111"/>
      <c r="AAI1" s="111"/>
      <c r="AAJ1" s="111"/>
      <c r="AAK1" s="111"/>
      <c r="AAL1" s="111"/>
      <c r="AAM1" s="111"/>
      <c r="AAN1" s="111"/>
      <c r="AAO1" s="111"/>
      <c r="AAP1" s="111"/>
      <c r="AAQ1" s="111"/>
      <c r="AAR1" s="111"/>
      <c r="AAS1" s="111"/>
      <c r="AAT1" s="111"/>
      <c r="AAU1" s="111"/>
      <c r="AAV1" s="111"/>
      <c r="AAW1" s="111"/>
      <c r="AAX1" s="111"/>
      <c r="AAY1" s="111"/>
      <c r="AAZ1" s="111"/>
      <c r="ABA1" s="111"/>
      <c r="ABB1" s="111"/>
      <c r="ABC1" s="111"/>
      <c r="ABD1" s="111"/>
      <c r="ABE1" s="111"/>
      <c r="ABF1" s="111"/>
      <c r="ABG1" s="111"/>
      <c r="ABH1" s="111"/>
      <c r="ABI1" s="111"/>
      <c r="ABJ1" s="111"/>
      <c r="ABK1" s="111"/>
      <c r="ABL1" s="111"/>
      <c r="ABM1" s="111"/>
      <c r="ABN1" s="111"/>
      <c r="ABO1" s="111"/>
      <c r="ABP1" s="111"/>
      <c r="ABQ1" s="111"/>
      <c r="ABR1" s="111"/>
      <c r="ABS1" s="111"/>
      <c r="ABT1" s="111"/>
      <c r="ABU1" s="111"/>
      <c r="ABV1" s="111"/>
      <c r="ABW1" s="111"/>
      <c r="ABX1" s="111"/>
      <c r="ABY1" s="111"/>
      <c r="ABZ1" s="111"/>
      <c r="ACA1" s="111"/>
      <c r="ACB1" s="111"/>
      <c r="ACC1" s="111"/>
      <c r="ACD1" s="111"/>
      <c r="ACE1" s="111"/>
      <c r="ACF1" s="111"/>
      <c r="ACG1" s="111"/>
      <c r="ACH1" s="111"/>
      <c r="ACI1" s="111"/>
      <c r="ACJ1" s="111"/>
      <c r="ACK1" s="111"/>
      <c r="ACL1" s="111"/>
      <c r="ACM1" s="111"/>
      <c r="ACN1" s="111"/>
      <c r="ACO1" s="111"/>
    </row>
    <row r="2" spans="1:769" ht="65.25" customHeight="1" x14ac:dyDescent="0.25">
      <c r="B2" s="185"/>
      <c r="C2" s="186"/>
      <c r="D2" s="190"/>
      <c r="E2" s="127" t="s">
        <v>265</v>
      </c>
    </row>
    <row r="3" spans="1:769" ht="65.25" customHeight="1" thickBot="1" x14ac:dyDescent="0.3">
      <c r="B3" s="187"/>
      <c r="C3" s="188"/>
      <c r="D3" s="191"/>
      <c r="E3" s="128" t="s">
        <v>266</v>
      </c>
    </row>
    <row r="4" spans="1:769" ht="13.2" x14ac:dyDescent="0.25"/>
    <row r="5" spans="1:769" ht="13.2" x14ac:dyDescent="0.25"/>
    <row r="6" spans="1:769" ht="13.8" thickBot="1" x14ac:dyDescent="0.3"/>
    <row r="7" spans="1:769" ht="16.2" thickBot="1" x14ac:dyDescent="0.35">
      <c r="B7" s="122"/>
      <c r="C7" s="123"/>
      <c r="D7" s="123"/>
      <c r="E7" s="123"/>
      <c r="F7" s="124"/>
    </row>
    <row r="8" spans="1:769" ht="42.75" customHeight="1" thickBot="1" x14ac:dyDescent="0.3">
      <c r="B8" s="125"/>
      <c r="C8" s="192" t="s">
        <v>267</v>
      </c>
      <c r="D8" s="193"/>
      <c r="E8" s="194"/>
      <c r="F8" s="121"/>
    </row>
    <row r="9" spans="1:769" ht="16.2" thickBot="1" x14ac:dyDescent="0.35">
      <c r="B9" s="125"/>
      <c r="C9" s="113"/>
      <c r="D9" s="113"/>
      <c r="E9" s="113"/>
      <c r="F9" s="121"/>
    </row>
    <row r="10" spans="1:769" ht="186.75" customHeight="1" x14ac:dyDescent="0.25">
      <c r="B10" s="125"/>
      <c r="C10" s="195" t="s">
        <v>268</v>
      </c>
      <c r="D10" s="196"/>
      <c r="E10" s="197"/>
      <c r="F10" s="121"/>
    </row>
    <row r="11" spans="1:769" ht="45" customHeight="1" x14ac:dyDescent="0.25">
      <c r="B11" s="125"/>
      <c r="C11" s="129" t="s">
        <v>253</v>
      </c>
      <c r="D11" s="198" t="s">
        <v>257</v>
      </c>
      <c r="E11" s="199"/>
      <c r="F11" s="121"/>
    </row>
    <row r="12" spans="1:769" ht="138.75" customHeight="1" x14ac:dyDescent="0.25">
      <c r="B12" s="125"/>
      <c r="C12" s="130" t="s">
        <v>263</v>
      </c>
      <c r="D12" s="200" t="s">
        <v>258</v>
      </c>
      <c r="E12" s="201"/>
      <c r="F12" s="121"/>
    </row>
    <row r="13" spans="1:769" ht="143.25" customHeight="1" x14ac:dyDescent="0.25">
      <c r="B13" s="125"/>
      <c r="C13" s="202" t="s">
        <v>254</v>
      </c>
      <c r="D13" s="200" t="s">
        <v>259</v>
      </c>
      <c r="E13" s="201"/>
      <c r="F13" s="121"/>
    </row>
    <row r="14" spans="1:769" ht="101.25" customHeight="1" x14ac:dyDescent="0.25">
      <c r="B14" s="125"/>
      <c r="C14" s="202"/>
      <c r="D14" s="200"/>
      <c r="E14" s="201"/>
      <c r="F14" s="121"/>
    </row>
    <row r="15" spans="1:769" ht="101.25" customHeight="1" thickBot="1" x14ac:dyDescent="0.3">
      <c r="B15" s="125"/>
      <c r="C15" s="131" t="s">
        <v>379</v>
      </c>
      <c r="D15" s="178" t="s">
        <v>260</v>
      </c>
      <c r="E15" s="179"/>
      <c r="F15" s="121"/>
    </row>
    <row r="16" spans="1:769" ht="13.8" thickBot="1" x14ac:dyDescent="0.3">
      <c r="B16" s="125"/>
      <c r="C16" s="112"/>
      <c r="D16" s="112"/>
      <c r="E16" s="112"/>
      <c r="F16" s="121"/>
    </row>
    <row r="17" spans="2:6" ht="45" customHeight="1" thickBot="1" x14ac:dyDescent="0.3">
      <c r="B17" s="125"/>
      <c r="C17" s="180" t="s">
        <v>256</v>
      </c>
      <c r="D17" s="181"/>
      <c r="E17" s="182"/>
      <c r="F17" s="121"/>
    </row>
    <row r="18" spans="2:6" ht="13.8" thickBot="1" x14ac:dyDescent="0.3">
      <c r="B18" s="125"/>
      <c r="F18" s="121"/>
    </row>
    <row r="19" spans="2:6" ht="13.2" x14ac:dyDescent="0.25">
      <c r="B19" s="125"/>
      <c r="C19" s="114"/>
      <c r="D19" s="132"/>
      <c r="E19" s="115"/>
      <c r="F19" s="121"/>
    </row>
    <row r="20" spans="2:6" ht="13.2" x14ac:dyDescent="0.25">
      <c r="B20" s="116"/>
      <c r="C20" s="116"/>
      <c r="E20" s="117"/>
      <c r="F20" s="117"/>
    </row>
    <row r="21" spans="2:6" ht="13.2" x14ac:dyDescent="0.25">
      <c r="B21" s="116"/>
      <c r="C21" s="116"/>
      <c r="E21" s="117"/>
      <c r="F21" s="117"/>
    </row>
    <row r="22" spans="2:6" ht="13.2" x14ac:dyDescent="0.25">
      <c r="B22" s="116"/>
      <c r="C22" s="116"/>
      <c r="E22" s="117"/>
      <c r="F22" s="117"/>
    </row>
    <row r="23" spans="2:6" ht="13.2" x14ac:dyDescent="0.25">
      <c r="B23" s="116"/>
      <c r="C23" s="116"/>
      <c r="E23" s="117"/>
      <c r="F23" s="117"/>
    </row>
    <row r="24" spans="2:6" ht="13.2" x14ac:dyDescent="0.25">
      <c r="B24" s="116"/>
      <c r="C24" s="116"/>
      <c r="E24" s="121"/>
      <c r="F24" s="117"/>
    </row>
    <row r="25" spans="2:6" ht="13.2" x14ac:dyDescent="0.25">
      <c r="B25" s="116"/>
      <c r="C25" s="116"/>
      <c r="E25" s="117"/>
      <c r="F25" s="117"/>
    </row>
    <row r="26" spans="2:6" ht="13.2" x14ac:dyDescent="0.25">
      <c r="B26" s="116"/>
      <c r="C26" s="116"/>
      <c r="E26" s="117"/>
      <c r="F26" s="117"/>
    </row>
    <row r="27" spans="2:6" ht="13.2" x14ac:dyDescent="0.25">
      <c r="B27" s="116"/>
      <c r="C27" s="116"/>
      <c r="E27" s="117"/>
      <c r="F27" s="117"/>
    </row>
    <row r="28" spans="2:6" ht="13.2" x14ac:dyDescent="0.25">
      <c r="B28" s="116"/>
      <c r="C28" s="116"/>
      <c r="E28" s="117"/>
      <c r="F28" s="117"/>
    </row>
    <row r="29" spans="2:6" ht="13.2" x14ac:dyDescent="0.25">
      <c r="B29" s="116"/>
      <c r="C29" s="116"/>
      <c r="E29" s="117"/>
      <c r="F29" s="117"/>
    </row>
    <row r="30" spans="2:6" ht="13.2" x14ac:dyDescent="0.25">
      <c r="B30" s="116"/>
      <c r="C30" s="116"/>
      <c r="E30" s="117"/>
      <c r="F30" s="117"/>
    </row>
    <row r="31" spans="2:6" ht="13.2" x14ac:dyDescent="0.25">
      <c r="B31" s="116"/>
      <c r="C31" s="116"/>
      <c r="E31" s="117"/>
      <c r="F31" s="117"/>
    </row>
    <row r="32" spans="2:6" ht="13.2" x14ac:dyDescent="0.25">
      <c r="B32" s="116"/>
      <c r="C32" s="116"/>
      <c r="E32" s="117"/>
      <c r="F32" s="117"/>
    </row>
    <row r="33" spans="2:6" ht="13.2" x14ac:dyDescent="0.25">
      <c r="B33" s="116"/>
      <c r="C33" s="116"/>
      <c r="E33" s="117"/>
      <c r="F33" s="117"/>
    </row>
    <row r="34" spans="2:6" ht="13.2" x14ac:dyDescent="0.25">
      <c r="B34" s="116"/>
      <c r="C34" s="116"/>
      <c r="E34" s="117"/>
      <c r="F34" s="117"/>
    </row>
    <row r="35" spans="2:6" ht="13.2" x14ac:dyDescent="0.25">
      <c r="B35" s="116"/>
      <c r="C35" s="116"/>
      <c r="E35" s="117"/>
      <c r="F35" s="117"/>
    </row>
    <row r="36" spans="2:6" ht="13.2" x14ac:dyDescent="0.25">
      <c r="B36" s="116"/>
      <c r="C36" s="116"/>
      <c r="E36" s="117"/>
      <c r="F36" s="117"/>
    </row>
    <row r="37" spans="2:6" ht="13.8" thickBot="1" x14ac:dyDescent="0.3">
      <c r="B37" s="116"/>
      <c r="C37" s="118"/>
      <c r="D37" s="120"/>
      <c r="E37" s="119"/>
      <c r="F37" s="117"/>
    </row>
    <row r="38" spans="2:6" ht="13.8" thickBot="1" x14ac:dyDescent="0.3">
      <c r="B38" s="118"/>
      <c r="C38" s="120"/>
      <c r="D38" s="120"/>
      <c r="E38" s="120"/>
      <c r="F38" s="119"/>
    </row>
    <row r="39" spans="2:6" ht="13.2" x14ac:dyDescent="0.25"/>
  </sheetData>
  <mergeCells count="10">
    <mergeCell ref="D15:E15"/>
    <mergeCell ref="C17:E17"/>
    <mergeCell ref="B1:C3"/>
    <mergeCell ref="D1:D3"/>
    <mergeCell ref="C8:E8"/>
    <mergeCell ref="C10:E10"/>
    <mergeCell ref="D11:E11"/>
    <mergeCell ref="D12:E12"/>
    <mergeCell ref="C13:C14"/>
    <mergeCell ref="D13:E14"/>
  </mergeCells>
  <pageMargins left="0.7" right="0.7" top="0.75" bottom="0.75" header="0.3" footer="0.3"/>
  <pageSetup scale="31" orientation="portrait" horizontalDpi="4294967292" r:id="rId1"/>
  <colBreaks count="2" manualBreakCount="2">
    <brk id="6" max="38" man="1"/>
    <brk id="443" max="4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AW38"/>
  <sheetViews>
    <sheetView topLeftCell="A4" workbookViewId="0">
      <selection activeCell="C16" sqref="C16:G18"/>
    </sheetView>
  </sheetViews>
  <sheetFormatPr baseColWidth="10" defaultColWidth="11.44140625" defaultRowHeight="13.8" x14ac:dyDescent="0.25"/>
  <cols>
    <col min="1" max="1" width="3.6640625" style="18" customWidth="1"/>
    <col min="2" max="11" width="3.6640625" style="16" customWidth="1"/>
    <col min="12" max="13" width="2.6640625" style="16" customWidth="1"/>
    <col min="14" max="14" width="5.33203125" style="16" customWidth="1"/>
    <col min="15" max="15" width="3.88671875" style="16" customWidth="1"/>
    <col min="16" max="34" width="3.6640625" style="16" customWidth="1"/>
    <col min="35" max="36" width="4.88671875" style="16" customWidth="1"/>
    <col min="37" max="45" width="3.6640625" style="16" customWidth="1"/>
    <col min="46" max="46" width="11.44140625" style="17"/>
    <col min="47" max="16384" width="11.44140625" style="3"/>
  </cols>
  <sheetData>
    <row r="1" spans="1:49" ht="16.5" customHeight="1" thickBot="1" x14ac:dyDescent="0.3"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6"/>
      <c r="AU1" s="2"/>
      <c r="AV1" s="2"/>
      <c r="AW1" s="2"/>
    </row>
    <row r="2" spans="1:49" ht="36.75" customHeight="1" x14ac:dyDescent="0.25">
      <c r="B2" s="761"/>
      <c r="C2" s="762"/>
      <c r="D2" s="762"/>
      <c r="E2" s="762"/>
      <c r="F2" s="762"/>
      <c r="G2" s="762"/>
      <c r="H2" s="762"/>
      <c r="I2" s="762"/>
      <c r="J2" s="763"/>
      <c r="K2" s="767" t="s">
        <v>20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9"/>
      <c r="AH2" s="773" t="s">
        <v>116</v>
      </c>
      <c r="AI2" s="774"/>
      <c r="AJ2" s="774"/>
      <c r="AK2" s="774"/>
      <c r="AL2" s="774"/>
      <c r="AM2" s="774"/>
      <c r="AN2" s="774"/>
      <c r="AO2" s="774"/>
      <c r="AP2" s="774"/>
      <c r="AQ2" s="775"/>
      <c r="AR2" s="18"/>
      <c r="AS2" s="17"/>
    </row>
    <row r="3" spans="1:49" ht="36.75" customHeight="1" thickBot="1" x14ac:dyDescent="0.3">
      <c r="B3" s="764"/>
      <c r="C3" s="765"/>
      <c r="D3" s="765"/>
      <c r="E3" s="765"/>
      <c r="F3" s="765"/>
      <c r="G3" s="765"/>
      <c r="H3" s="765"/>
      <c r="I3" s="765"/>
      <c r="J3" s="766"/>
      <c r="K3" s="770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2"/>
      <c r="AH3" s="776"/>
      <c r="AI3" s="777"/>
      <c r="AJ3" s="777"/>
      <c r="AK3" s="777"/>
      <c r="AL3" s="777"/>
      <c r="AM3" s="777"/>
      <c r="AN3" s="777"/>
      <c r="AO3" s="777"/>
      <c r="AP3" s="777"/>
      <c r="AQ3" s="778"/>
      <c r="AR3" s="18"/>
      <c r="AS3" s="17"/>
    </row>
    <row r="4" spans="1:49" s="4" customFormat="1" ht="14.4" thickBot="1" x14ac:dyDescent="0.3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</row>
    <row r="5" spans="1:49" x14ac:dyDescent="0.25">
      <c r="A5" s="21"/>
      <c r="B5" s="802" t="s">
        <v>21</v>
      </c>
      <c r="C5" s="803"/>
      <c r="D5" s="803"/>
      <c r="E5" s="803"/>
      <c r="F5" s="803"/>
      <c r="G5" s="803"/>
      <c r="H5" s="803"/>
      <c r="I5" s="803"/>
      <c r="J5" s="804"/>
      <c r="K5" s="805" t="s">
        <v>201</v>
      </c>
      <c r="L5" s="806"/>
      <c r="M5" s="806"/>
      <c r="N5" s="806"/>
      <c r="O5" s="806"/>
      <c r="P5" s="806"/>
      <c r="Q5" s="806"/>
      <c r="R5" s="806"/>
      <c r="S5" s="806"/>
      <c r="T5" s="806"/>
      <c r="U5" s="806"/>
      <c r="V5" s="806"/>
      <c r="W5" s="806"/>
      <c r="X5" s="806"/>
      <c r="Y5" s="806"/>
      <c r="Z5" s="806"/>
      <c r="AA5" s="806"/>
      <c r="AB5" s="806"/>
      <c r="AC5" s="806"/>
      <c r="AD5" s="806"/>
      <c r="AE5" s="806"/>
      <c r="AF5" s="806"/>
      <c r="AG5" s="806"/>
      <c r="AH5" s="806"/>
      <c r="AI5" s="806"/>
      <c r="AJ5" s="806"/>
      <c r="AK5" s="806"/>
      <c r="AL5" s="806"/>
      <c r="AM5" s="806"/>
      <c r="AN5" s="806"/>
      <c r="AO5" s="806"/>
      <c r="AP5" s="806"/>
      <c r="AQ5" s="807"/>
      <c r="AR5" s="70"/>
      <c r="AS5" s="70"/>
    </row>
    <row r="6" spans="1:49" ht="16.5" customHeight="1" x14ac:dyDescent="0.25">
      <c r="A6" s="21"/>
      <c r="B6" s="794" t="s">
        <v>71</v>
      </c>
      <c r="C6" s="795"/>
      <c r="D6" s="795"/>
      <c r="E6" s="795"/>
      <c r="F6" s="795"/>
      <c r="G6" s="795"/>
      <c r="H6" s="795"/>
      <c r="I6" s="795"/>
      <c r="J6" s="796"/>
      <c r="K6" s="779" t="s">
        <v>210</v>
      </c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79"/>
      <c r="AF6" s="779"/>
      <c r="AG6" s="779"/>
      <c r="AH6" s="779"/>
      <c r="AI6" s="779"/>
      <c r="AJ6" s="779"/>
      <c r="AK6" s="779"/>
      <c r="AL6" s="779"/>
      <c r="AM6" s="779"/>
      <c r="AN6" s="779"/>
      <c r="AO6" s="779"/>
      <c r="AP6" s="779"/>
      <c r="AQ6" s="780"/>
      <c r="AR6" s="19"/>
      <c r="AS6" s="19"/>
    </row>
    <row r="7" spans="1:49" x14ac:dyDescent="0.25">
      <c r="A7" s="21"/>
      <c r="B7" s="794" t="s">
        <v>72</v>
      </c>
      <c r="C7" s="795"/>
      <c r="D7" s="795"/>
      <c r="E7" s="795"/>
      <c r="F7" s="795"/>
      <c r="G7" s="795"/>
      <c r="H7" s="795"/>
      <c r="I7" s="795"/>
      <c r="J7" s="796"/>
      <c r="K7" s="797" t="s">
        <v>135</v>
      </c>
      <c r="L7" s="798"/>
      <c r="M7" s="798"/>
      <c r="N7" s="798"/>
      <c r="O7" s="798"/>
      <c r="P7" s="798"/>
      <c r="Q7" s="798"/>
      <c r="R7" s="798"/>
      <c r="S7" s="798"/>
      <c r="T7" s="798"/>
      <c r="U7" s="798"/>
      <c r="V7" s="798"/>
      <c r="W7" s="798"/>
      <c r="X7" s="798"/>
      <c r="Y7" s="798"/>
      <c r="Z7" s="798"/>
      <c r="AA7" s="798"/>
      <c r="AB7" s="798"/>
      <c r="AC7" s="798"/>
      <c r="AD7" s="798"/>
      <c r="AE7" s="798"/>
      <c r="AF7" s="798"/>
      <c r="AG7" s="798"/>
      <c r="AH7" s="798"/>
      <c r="AI7" s="798"/>
      <c r="AJ7" s="798"/>
      <c r="AK7" s="798"/>
      <c r="AL7" s="798"/>
      <c r="AM7" s="798"/>
      <c r="AN7" s="798"/>
      <c r="AO7" s="798"/>
      <c r="AP7" s="798"/>
      <c r="AQ7" s="799"/>
      <c r="AR7" s="70"/>
      <c r="AS7" s="70"/>
    </row>
    <row r="8" spans="1:49" x14ac:dyDescent="0.25">
      <c r="A8" s="21"/>
      <c r="B8" s="813" t="s">
        <v>165</v>
      </c>
      <c r="C8" s="814"/>
      <c r="D8" s="814"/>
      <c r="E8" s="814"/>
      <c r="F8" s="814"/>
      <c r="G8" s="814"/>
      <c r="H8" s="814"/>
      <c r="I8" s="814"/>
      <c r="J8" s="815"/>
      <c r="K8" s="816" t="s">
        <v>176</v>
      </c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79"/>
      <c r="AF8" s="779"/>
      <c r="AG8" s="779"/>
      <c r="AH8" s="779"/>
      <c r="AI8" s="779"/>
      <c r="AJ8" s="779"/>
      <c r="AK8" s="779"/>
      <c r="AL8" s="779"/>
      <c r="AM8" s="779"/>
      <c r="AN8" s="779"/>
      <c r="AO8" s="779"/>
      <c r="AP8" s="779"/>
      <c r="AQ8" s="780"/>
      <c r="AR8" s="18"/>
      <c r="AS8" s="18"/>
    </row>
    <row r="9" spans="1:49" x14ac:dyDescent="0.25">
      <c r="A9" s="21"/>
      <c r="B9" s="813" t="s">
        <v>166</v>
      </c>
      <c r="C9" s="814"/>
      <c r="D9" s="814"/>
      <c r="E9" s="814"/>
      <c r="F9" s="814"/>
      <c r="G9" s="814"/>
      <c r="H9" s="814"/>
      <c r="I9" s="814"/>
      <c r="J9" s="815"/>
      <c r="K9" s="816" t="s">
        <v>174</v>
      </c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79"/>
      <c r="AF9" s="779"/>
      <c r="AG9" s="779"/>
      <c r="AH9" s="779"/>
      <c r="AI9" s="779"/>
      <c r="AJ9" s="779"/>
      <c r="AK9" s="779"/>
      <c r="AL9" s="779"/>
      <c r="AM9" s="779"/>
      <c r="AN9" s="779"/>
      <c r="AO9" s="779"/>
      <c r="AP9" s="779"/>
      <c r="AQ9" s="780"/>
      <c r="AR9" s="18"/>
      <c r="AS9" s="18"/>
    </row>
    <row r="10" spans="1:49" x14ac:dyDescent="0.25">
      <c r="A10" s="58"/>
      <c r="B10" s="794" t="s">
        <v>73</v>
      </c>
      <c r="C10" s="795"/>
      <c r="D10" s="795"/>
      <c r="E10" s="795"/>
      <c r="F10" s="795"/>
      <c r="G10" s="795"/>
      <c r="H10" s="795"/>
      <c r="I10" s="795"/>
      <c r="J10" s="796"/>
      <c r="K10" s="800" t="s">
        <v>37</v>
      </c>
      <c r="L10" s="800"/>
      <c r="M10" s="800"/>
      <c r="N10" s="800"/>
      <c r="O10" s="800"/>
      <c r="P10" s="800"/>
      <c r="Q10" s="800"/>
      <c r="R10" s="800"/>
      <c r="S10" s="800"/>
      <c r="T10" s="800"/>
      <c r="U10" s="800"/>
      <c r="V10" s="800"/>
      <c r="W10" s="800"/>
      <c r="X10" s="800"/>
      <c r="Y10" s="800"/>
      <c r="Z10" s="800"/>
      <c r="AA10" s="800"/>
      <c r="AB10" s="800"/>
      <c r="AC10" s="800"/>
      <c r="AD10" s="800"/>
      <c r="AE10" s="800"/>
      <c r="AF10" s="800"/>
      <c r="AG10" s="800"/>
      <c r="AH10" s="800"/>
      <c r="AI10" s="800"/>
      <c r="AJ10" s="800"/>
      <c r="AK10" s="800"/>
      <c r="AL10" s="800"/>
      <c r="AM10" s="800"/>
      <c r="AN10" s="800"/>
      <c r="AO10" s="800"/>
      <c r="AP10" s="800"/>
      <c r="AQ10" s="801"/>
      <c r="AR10" s="71"/>
      <c r="AS10" s="71"/>
    </row>
    <row r="11" spans="1:49" ht="14.4" thickBot="1" x14ac:dyDescent="0.3">
      <c r="A11" s="20"/>
      <c r="B11" s="781" t="s">
        <v>87</v>
      </c>
      <c r="C11" s="782"/>
      <c r="D11" s="782"/>
      <c r="E11" s="782"/>
      <c r="F11" s="782"/>
      <c r="G11" s="782"/>
      <c r="H11" s="782"/>
      <c r="I11" s="782"/>
      <c r="J11" s="783"/>
      <c r="K11" s="784" t="s">
        <v>38</v>
      </c>
      <c r="L11" s="784"/>
      <c r="M11" s="784"/>
      <c r="N11" s="784"/>
      <c r="O11" s="784"/>
      <c r="P11" s="785"/>
      <c r="Q11" s="786" t="s">
        <v>22</v>
      </c>
      <c r="R11" s="787"/>
      <c r="S11" s="787"/>
      <c r="T11" s="787"/>
      <c r="U11" s="787"/>
      <c r="V11" s="787"/>
      <c r="W11" s="787"/>
      <c r="X11" s="788"/>
      <c r="Y11" s="789" t="s">
        <v>23</v>
      </c>
      <c r="Z11" s="765"/>
      <c r="AA11" s="765"/>
      <c r="AB11" s="765"/>
      <c r="AC11" s="765"/>
      <c r="AD11" s="790"/>
      <c r="AE11" s="786" t="s">
        <v>1</v>
      </c>
      <c r="AF11" s="787"/>
      <c r="AG11" s="787"/>
      <c r="AH11" s="787"/>
      <c r="AI11" s="787"/>
      <c r="AJ11" s="787"/>
      <c r="AK11" s="788"/>
      <c r="AL11" s="791" t="s">
        <v>69</v>
      </c>
      <c r="AM11" s="792"/>
      <c r="AN11" s="792"/>
      <c r="AO11" s="792"/>
      <c r="AP11" s="792"/>
      <c r="AQ11" s="793"/>
      <c r="AR11" s="71"/>
      <c r="AS11" s="71"/>
    </row>
    <row r="12" spans="1:49" ht="14.4" thickBot="1" x14ac:dyDescent="0.3">
      <c r="A12" s="20"/>
      <c r="B12" s="59"/>
      <c r="C12" s="59"/>
      <c r="D12" s="59"/>
      <c r="E12" s="59"/>
      <c r="F12" s="59"/>
      <c r="G12" s="59"/>
      <c r="H12" s="59"/>
      <c r="I12" s="59"/>
      <c r="J12" s="5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</row>
    <row r="13" spans="1:49" ht="15" x14ac:dyDescent="0.25">
      <c r="A13" s="20"/>
      <c r="B13" s="811" t="s">
        <v>40</v>
      </c>
      <c r="C13" s="809"/>
      <c r="D13" s="809"/>
      <c r="E13" s="809"/>
      <c r="F13" s="810"/>
      <c r="G13" s="808" t="s">
        <v>59</v>
      </c>
      <c r="H13" s="809"/>
      <c r="I13" s="809"/>
      <c r="J13" s="809"/>
      <c r="K13" s="809"/>
      <c r="L13" s="809"/>
      <c r="M13" s="810"/>
      <c r="N13" s="808" t="s">
        <v>60</v>
      </c>
      <c r="O13" s="809"/>
      <c r="P13" s="809"/>
      <c r="Q13" s="809"/>
      <c r="R13" s="809"/>
      <c r="S13" s="809"/>
      <c r="T13" s="810"/>
      <c r="U13" s="808" t="s">
        <v>61</v>
      </c>
      <c r="V13" s="809"/>
      <c r="W13" s="809"/>
      <c r="X13" s="809"/>
      <c r="Y13" s="809"/>
      <c r="Z13" s="809"/>
      <c r="AA13" s="810"/>
      <c r="AB13" s="808" t="s">
        <v>9</v>
      </c>
      <c r="AC13" s="809"/>
      <c r="AD13" s="810"/>
      <c r="AE13" s="628" t="s">
        <v>43</v>
      </c>
      <c r="AF13" s="501"/>
      <c r="AG13" s="501"/>
      <c r="AH13" s="501"/>
      <c r="AI13" s="501"/>
      <c r="AJ13" s="501"/>
      <c r="AK13" s="501"/>
      <c r="AL13" s="501"/>
      <c r="AM13" s="501"/>
      <c r="AN13" s="501"/>
      <c r="AO13" s="501"/>
      <c r="AP13" s="501"/>
      <c r="AQ13" s="502"/>
      <c r="AR13" s="26"/>
      <c r="AS13" s="26"/>
    </row>
    <row r="14" spans="1:49" ht="16.5" customHeight="1" thickBot="1" x14ac:dyDescent="0.3">
      <c r="A14" s="20"/>
      <c r="B14" s="812"/>
      <c r="C14" s="787"/>
      <c r="D14" s="787"/>
      <c r="E14" s="787"/>
      <c r="F14" s="788"/>
      <c r="G14" s="786"/>
      <c r="H14" s="787"/>
      <c r="I14" s="787"/>
      <c r="J14" s="787"/>
      <c r="K14" s="787"/>
      <c r="L14" s="787"/>
      <c r="M14" s="788"/>
      <c r="N14" s="786"/>
      <c r="O14" s="787"/>
      <c r="P14" s="787"/>
      <c r="Q14" s="787"/>
      <c r="R14" s="787"/>
      <c r="S14" s="787"/>
      <c r="T14" s="788"/>
      <c r="U14" s="786"/>
      <c r="V14" s="787"/>
      <c r="W14" s="787"/>
      <c r="X14" s="787"/>
      <c r="Y14" s="787"/>
      <c r="Z14" s="787"/>
      <c r="AA14" s="788"/>
      <c r="AB14" s="786"/>
      <c r="AC14" s="787"/>
      <c r="AD14" s="788"/>
      <c r="AE14" s="481"/>
      <c r="AF14" s="427"/>
      <c r="AG14" s="427"/>
      <c r="AH14" s="427"/>
      <c r="AI14" s="427"/>
      <c r="AJ14" s="427"/>
      <c r="AK14" s="427"/>
      <c r="AL14" s="427"/>
      <c r="AM14" s="427"/>
      <c r="AN14" s="427"/>
      <c r="AO14" s="427"/>
      <c r="AP14" s="427"/>
      <c r="AQ14" s="428"/>
      <c r="AR14" s="26"/>
      <c r="AS14" s="26"/>
    </row>
    <row r="15" spans="1:49" ht="15" x14ac:dyDescent="0.25">
      <c r="A15" s="20"/>
      <c r="B15" s="652" t="s">
        <v>153</v>
      </c>
      <c r="C15" s="646"/>
      <c r="D15" s="646"/>
      <c r="E15" s="646"/>
      <c r="F15" s="646"/>
      <c r="G15" s="741"/>
      <c r="H15" s="740"/>
      <c r="I15" s="740"/>
      <c r="J15" s="740"/>
      <c r="K15" s="740"/>
      <c r="L15" s="740"/>
      <c r="M15" s="740"/>
      <c r="N15" s="741"/>
      <c r="O15" s="741"/>
      <c r="P15" s="741"/>
      <c r="Q15" s="741"/>
      <c r="R15" s="741"/>
      <c r="S15" s="741"/>
      <c r="T15" s="741"/>
      <c r="U15" s="740">
        <f>(G15*N15)/1000</f>
        <v>0</v>
      </c>
      <c r="V15" s="740"/>
      <c r="W15" s="740"/>
      <c r="X15" s="740"/>
      <c r="Y15" s="740"/>
      <c r="Z15" s="740"/>
      <c r="AA15" s="740"/>
      <c r="AB15" s="817" t="s">
        <v>203</v>
      </c>
      <c r="AC15" s="818"/>
      <c r="AD15" s="819"/>
      <c r="AE15" s="752"/>
      <c r="AF15" s="545"/>
      <c r="AG15" s="545"/>
      <c r="AH15" s="545"/>
      <c r="AI15" s="545"/>
      <c r="AJ15" s="545"/>
      <c r="AK15" s="545"/>
      <c r="AL15" s="545"/>
      <c r="AM15" s="545"/>
      <c r="AN15" s="545"/>
      <c r="AO15" s="545"/>
      <c r="AP15" s="545"/>
      <c r="AQ15" s="546"/>
      <c r="AR15" s="26"/>
      <c r="AS15" s="18"/>
    </row>
    <row r="16" spans="1:49" ht="15" x14ac:dyDescent="0.25">
      <c r="A16" s="20"/>
      <c r="B16" s="652" t="s">
        <v>154</v>
      </c>
      <c r="C16" s="646"/>
      <c r="D16" s="646"/>
      <c r="E16" s="646"/>
      <c r="F16" s="646"/>
      <c r="G16" s="738"/>
      <c r="H16" s="739"/>
      <c r="I16" s="739"/>
      <c r="J16" s="739"/>
      <c r="K16" s="739"/>
      <c r="L16" s="739"/>
      <c r="M16" s="739"/>
      <c r="N16" s="738"/>
      <c r="O16" s="738"/>
      <c r="P16" s="738"/>
      <c r="Q16" s="738"/>
      <c r="R16" s="738"/>
      <c r="S16" s="738"/>
      <c r="T16" s="738"/>
      <c r="U16" s="740">
        <f t="shared" ref="U16:U26" si="0">(G16*N16)/1000</f>
        <v>0</v>
      </c>
      <c r="V16" s="740"/>
      <c r="W16" s="740"/>
      <c r="X16" s="740"/>
      <c r="Y16" s="740"/>
      <c r="Z16" s="740"/>
      <c r="AA16" s="740"/>
      <c r="AB16" s="745" t="s">
        <v>139</v>
      </c>
      <c r="AC16" s="746"/>
      <c r="AD16" s="747"/>
      <c r="AE16" s="748"/>
      <c r="AF16" s="474"/>
      <c r="AG16" s="474"/>
      <c r="AH16" s="474"/>
      <c r="AI16" s="474"/>
      <c r="AJ16" s="474"/>
      <c r="AK16" s="474"/>
      <c r="AL16" s="474"/>
      <c r="AM16" s="474"/>
      <c r="AN16" s="474"/>
      <c r="AO16" s="474"/>
      <c r="AP16" s="474"/>
      <c r="AQ16" s="475"/>
      <c r="AR16" s="26"/>
      <c r="AS16" s="18"/>
    </row>
    <row r="17" spans="1:47" ht="15" x14ac:dyDescent="0.25">
      <c r="A17" s="20"/>
      <c r="B17" s="652" t="s">
        <v>155</v>
      </c>
      <c r="C17" s="646"/>
      <c r="D17" s="646"/>
      <c r="E17" s="646"/>
      <c r="F17" s="646"/>
      <c r="G17" s="738"/>
      <c r="H17" s="739"/>
      <c r="I17" s="739"/>
      <c r="J17" s="739"/>
      <c r="K17" s="739"/>
      <c r="L17" s="739"/>
      <c r="M17" s="739"/>
      <c r="N17" s="738"/>
      <c r="O17" s="738"/>
      <c r="P17" s="738"/>
      <c r="Q17" s="738"/>
      <c r="R17" s="738"/>
      <c r="S17" s="738"/>
      <c r="T17" s="738"/>
      <c r="U17" s="740">
        <f t="shared" si="0"/>
        <v>0</v>
      </c>
      <c r="V17" s="740"/>
      <c r="W17" s="740"/>
      <c r="X17" s="740"/>
      <c r="Y17" s="740"/>
      <c r="Z17" s="740"/>
      <c r="AA17" s="740"/>
      <c r="AB17" s="745" t="s">
        <v>139</v>
      </c>
      <c r="AC17" s="746"/>
      <c r="AD17" s="747"/>
      <c r="AE17" s="748"/>
      <c r="AF17" s="474"/>
      <c r="AG17" s="474"/>
      <c r="AH17" s="474"/>
      <c r="AI17" s="474"/>
      <c r="AJ17" s="474"/>
      <c r="AK17" s="474"/>
      <c r="AL17" s="474"/>
      <c r="AM17" s="474"/>
      <c r="AN17" s="474"/>
      <c r="AO17" s="474"/>
      <c r="AP17" s="474"/>
      <c r="AQ17" s="475"/>
      <c r="AR17" s="26"/>
      <c r="AS17" s="18"/>
    </row>
    <row r="18" spans="1:47" ht="15" x14ac:dyDescent="0.25">
      <c r="A18" s="20"/>
      <c r="B18" s="652" t="s">
        <v>156</v>
      </c>
      <c r="C18" s="646"/>
      <c r="D18" s="646"/>
      <c r="E18" s="646"/>
      <c r="F18" s="646"/>
      <c r="G18" s="738"/>
      <c r="H18" s="739"/>
      <c r="I18" s="739"/>
      <c r="J18" s="739"/>
      <c r="K18" s="739"/>
      <c r="L18" s="739"/>
      <c r="M18" s="739"/>
      <c r="N18" s="738"/>
      <c r="O18" s="738"/>
      <c r="P18" s="738"/>
      <c r="Q18" s="738"/>
      <c r="R18" s="738"/>
      <c r="S18" s="738"/>
      <c r="T18" s="738"/>
      <c r="U18" s="740">
        <f t="shared" si="0"/>
        <v>0</v>
      </c>
      <c r="V18" s="740"/>
      <c r="W18" s="740"/>
      <c r="X18" s="740"/>
      <c r="Y18" s="740"/>
      <c r="Z18" s="740"/>
      <c r="AA18" s="740"/>
      <c r="AB18" s="745" t="s">
        <v>139</v>
      </c>
      <c r="AC18" s="746"/>
      <c r="AD18" s="747"/>
      <c r="AE18" s="748"/>
      <c r="AF18" s="474"/>
      <c r="AG18" s="474"/>
      <c r="AH18" s="474"/>
      <c r="AI18" s="474"/>
      <c r="AJ18" s="474"/>
      <c r="AK18" s="474"/>
      <c r="AL18" s="474"/>
      <c r="AM18" s="474"/>
      <c r="AN18" s="474"/>
      <c r="AO18" s="474"/>
      <c r="AP18" s="474"/>
      <c r="AQ18" s="475"/>
      <c r="AR18" s="26"/>
      <c r="AS18" s="18"/>
    </row>
    <row r="19" spans="1:47" ht="15" x14ac:dyDescent="0.25">
      <c r="A19" s="20"/>
      <c r="B19" s="652" t="s">
        <v>157</v>
      </c>
      <c r="C19" s="646"/>
      <c r="D19" s="646"/>
      <c r="E19" s="646"/>
      <c r="F19" s="646"/>
      <c r="G19" s="738"/>
      <c r="H19" s="739"/>
      <c r="I19" s="739"/>
      <c r="J19" s="739"/>
      <c r="K19" s="739"/>
      <c r="L19" s="739"/>
      <c r="M19" s="739"/>
      <c r="N19" s="738"/>
      <c r="O19" s="738"/>
      <c r="P19" s="738"/>
      <c r="Q19" s="738"/>
      <c r="R19" s="738"/>
      <c r="S19" s="738"/>
      <c r="T19" s="738"/>
      <c r="U19" s="740">
        <f t="shared" si="0"/>
        <v>0</v>
      </c>
      <c r="V19" s="740"/>
      <c r="W19" s="740"/>
      <c r="X19" s="740"/>
      <c r="Y19" s="740"/>
      <c r="Z19" s="740"/>
      <c r="AA19" s="740"/>
      <c r="AB19" s="745" t="s">
        <v>139</v>
      </c>
      <c r="AC19" s="746"/>
      <c r="AD19" s="747"/>
      <c r="AE19" s="748"/>
      <c r="AF19" s="474"/>
      <c r="AG19" s="474"/>
      <c r="AH19" s="474"/>
      <c r="AI19" s="474"/>
      <c r="AJ19" s="474"/>
      <c r="AK19" s="474"/>
      <c r="AL19" s="474"/>
      <c r="AM19" s="474"/>
      <c r="AN19" s="474"/>
      <c r="AO19" s="474"/>
      <c r="AP19" s="474"/>
      <c r="AQ19" s="475"/>
      <c r="AR19" s="26"/>
      <c r="AS19" s="18"/>
    </row>
    <row r="20" spans="1:47" ht="15" x14ac:dyDescent="0.25">
      <c r="A20" s="20"/>
      <c r="B20" s="652" t="s">
        <v>158</v>
      </c>
      <c r="C20" s="646"/>
      <c r="D20" s="646"/>
      <c r="E20" s="646"/>
      <c r="F20" s="646"/>
      <c r="G20" s="738"/>
      <c r="H20" s="739"/>
      <c r="I20" s="739"/>
      <c r="J20" s="739"/>
      <c r="K20" s="739"/>
      <c r="L20" s="739"/>
      <c r="M20" s="739"/>
      <c r="N20" s="738"/>
      <c r="O20" s="738"/>
      <c r="P20" s="738"/>
      <c r="Q20" s="738"/>
      <c r="R20" s="738"/>
      <c r="S20" s="738"/>
      <c r="T20" s="738"/>
      <c r="U20" s="740">
        <f t="shared" si="0"/>
        <v>0</v>
      </c>
      <c r="V20" s="740"/>
      <c r="W20" s="740"/>
      <c r="X20" s="740"/>
      <c r="Y20" s="740"/>
      <c r="Z20" s="740"/>
      <c r="AA20" s="740"/>
      <c r="AB20" s="745" t="s">
        <v>139</v>
      </c>
      <c r="AC20" s="746"/>
      <c r="AD20" s="747"/>
      <c r="AE20" s="748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5"/>
      <c r="AR20" s="26"/>
      <c r="AS20" s="18"/>
    </row>
    <row r="21" spans="1:47" ht="15" x14ac:dyDescent="0.25">
      <c r="A21" s="20"/>
      <c r="B21" s="652" t="s">
        <v>159</v>
      </c>
      <c r="C21" s="646"/>
      <c r="D21" s="646"/>
      <c r="E21" s="646"/>
      <c r="F21" s="646"/>
      <c r="G21" s="738"/>
      <c r="H21" s="739"/>
      <c r="I21" s="739"/>
      <c r="J21" s="739"/>
      <c r="K21" s="739"/>
      <c r="L21" s="739"/>
      <c r="M21" s="739"/>
      <c r="N21" s="739"/>
      <c r="O21" s="739"/>
      <c r="P21" s="739"/>
      <c r="Q21" s="739"/>
      <c r="R21" s="739"/>
      <c r="S21" s="739"/>
      <c r="T21" s="739"/>
      <c r="U21" s="740">
        <f t="shared" si="0"/>
        <v>0</v>
      </c>
      <c r="V21" s="740"/>
      <c r="W21" s="740"/>
      <c r="X21" s="740"/>
      <c r="Y21" s="740"/>
      <c r="Z21" s="740"/>
      <c r="AA21" s="740"/>
      <c r="AB21" s="749" t="s">
        <v>139</v>
      </c>
      <c r="AC21" s="750"/>
      <c r="AD21" s="751"/>
      <c r="AE21" s="557"/>
      <c r="AF21" s="557"/>
      <c r="AG21" s="557"/>
      <c r="AH21" s="557"/>
      <c r="AI21" s="557"/>
      <c r="AJ21" s="557"/>
      <c r="AK21" s="557"/>
      <c r="AL21" s="557"/>
      <c r="AM21" s="557"/>
      <c r="AN21" s="557"/>
      <c r="AO21" s="557"/>
      <c r="AP21" s="557"/>
      <c r="AQ21" s="558"/>
      <c r="AR21" s="26"/>
      <c r="AS21" s="18"/>
    </row>
    <row r="22" spans="1:47" ht="15" x14ac:dyDescent="0.25">
      <c r="A22" s="20"/>
      <c r="B22" s="652" t="s">
        <v>160</v>
      </c>
      <c r="C22" s="646"/>
      <c r="D22" s="646"/>
      <c r="E22" s="646"/>
      <c r="F22" s="646"/>
      <c r="G22" s="741"/>
      <c r="H22" s="740"/>
      <c r="I22" s="740"/>
      <c r="J22" s="740"/>
      <c r="K22" s="740"/>
      <c r="L22" s="740"/>
      <c r="M22" s="740"/>
      <c r="N22" s="741"/>
      <c r="O22" s="741"/>
      <c r="P22" s="741"/>
      <c r="Q22" s="741"/>
      <c r="R22" s="741"/>
      <c r="S22" s="741"/>
      <c r="T22" s="741"/>
      <c r="U22" s="740">
        <f t="shared" si="0"/>
        <v>0</v>
      </c>
      <c r="V22" s="740"/>
      <c r="W22" s="740"/>
      <c r="X22" s="740"/>
      <c r="Y22" s="740"/>
      <c r="Z22" s="740"/>
      <c r="AA22" s="740"/>
      <c r="AB22" s="742" t="s">
        <v>139</v>
      </c>
      <c r="AC22" s="743"/>
      <c r="AD22" s="744"/>
      <c r="AE22" s="752"/>
      <c r="AF22" s="545"/>
      <c r="AG22" s="545"/>
      <c r="AH22" s="545"/>
      <c r="AI22" s="545"/>
      <c r="AJ22" s="545"/>
      <c r="AK22" s="545"/>
      <c r="AL22" s="545"/>
      <c r="AM22" s="545"/>
      <c r="AN22" s="545"/>
      <c r="AO22" s="545"/>
      <c r="AP22" s="545"/>
      <c r="AQ22" s="546"/>
      <c r="AR22" s="26"/>
      <c r="AS22" s="18"/>
    </row>
    <row r="23" spans="1:47" ht="15" x14ac:dyDescent="0.25">
      <c r="A23" s="20"/>
      <c r="B23" s="652" t="s">
        <v>161</v>
      </c>
      <c r="C23" s="646"/>
      <c r="D23" s="646"/>
      <c r="E23" s="646"/>
      <c r="F23" s="646"/>
      <c r="G23" s="738"/>
      <c r="H23" s="739"/>
      <c r="I23" s="739"/>
      <c r="J23" s="739"/>
      <c r="K23" s="739"/>
      <c r="L23" s="739"/>
      <c r="M23" s="739"/>
      <c r="N23" s="738"/>
      <c r="O23" s="738"/>
      <c r="P23" s="738"/>
      <c r="Q23" s="738"/>
      <c r="R23" s="738"/>
      <c r="S23" s="738"/>
      <c r="T23" s="738"/>
      <c r="U23" s="740">
        <f t="shared" si="0"/>
        <v>0</v>
      </c>
      <c r="V23" s="740"/>
      <c r="W23" s="740"/>
      <c r="X23" s="740"/>
      <c r="Y23" s="740"/>
      <c r="Z23" s="740"/>
      <c r="AA23" s="740"/>
      <c r="AB23" s="745" t="s">
        <v>139</v>
      </c>
      <c r="AC23" s="746"/>
      <c r="AD23" s="747"/>
      <c r="AE23" s="748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5"/>
      <c r="AR23" s="26"/>
      <c r="AS23" s="18"/>
    </row>
    <row r="24" spans="1:47" ht="15" x14ac:dyDescent="0.25">
      <c r="A24" s="20"/>
      <c r="B24" s="652" t="s">
        <v>164</v>
      </c>
      <c r="C24" s="646"/>
      <c r="D24" s="646"/>
      <c r="E24" s="646"/>
      <c r="F24" s="646"/>
      <c r="G24" s="738"/>
      <c r="H24" s="739"/>
      <c r="I24" s="739"/>
      <c r="J24" s="739"/>
      <c r="K24" s="739"/>
      <c r="L24" s="739"/>
      <c r="M24" s="739"/>
      <c r="N24" s="738"/>
      <c r="O24" s="738"/>
      <c r="P24" s="738"/>
      <c r="Q24" s="738"/>
      <c r="R24" s="738"/>
      <c r="S24" s="738"/>
      <c r="T24" s="738"/>
      <c r="U24" s="740">
        <f t="shared" si="0"/>
        <v>0</v>
      </c>
      <c r="V24" s="740"/>
      <c r="W24" s="740"/>
      <c r="X24" s="740"/>
      <c r="Y24" s="740"/>
      <c r="Z24" s="740"/>
      <c r="AA24" s="740"/>
      <c r="AB24" s="745" t="s">
        <v>139</v>
      </c>
      <c r="AC24" s="746"/>
      <c r="AD24" s="747"/>
      <c r="AE24" s="748"/>
      <c r="AF24" s="474"/>
      <c r="AG24" s="474"/>
      <c r="AH24" s="474"/>
      <c r="AI24" s="474"/>
      <c r="AJ24" s="474"/>
      <c r="AK24" s="474"/>
      <c r="AL24" s="474"/>
      <c r="AM24" s="474"/>
      <c r="AN24" s="474"/>
      <c r="AO24" s="474"/>
      <c r="AP24" s="474"/>
      <c r="AQ24" s="475"/>
      <c r="AR24" s="26"/>
      <c r="AS24" s="18"/>
    </row>
    <row r="25" spans="1:47" ht="15" x14ac:dyDescent="0.25">
      <c r="A25" s="20"/>
      <c r="B25" s="652" t="s">
        <v>162</v>
      </c>
      <c r="C25" s="646"/>
      <c r="D25" s="646"/>
      <c r="E25" s="646"/>
      <c r="F25" s="646"/>
      <c r="G25" s="738"/>
      <c r="H25" s="739"/>
      <c r="I25" s="739"/>
      <c r="J25" s="739"/>
      <c r="K25" s="739"/>
      <c r="L25" s="739"/>
      <c r="M25" s="739"/>
      <c r="N25" s="738"/>
      <c r="O25" s="738"/>
      <c r="P25" s="738"/>
      <c r="Q25" s="738"/>
      <c r="R25" s="738"/>
      <c r="S25" s="738"/>
      <c r="T25" s="738"/>
      <c r="U25" s="740">
        <f t="shared" si="0"/>
        <v>0</v>
      </c>
      <c r="V25" s="740"/>
      <c r="W25" s="740"/>
      <c r="X25" s="740"/>
      <c r="Y25" s="740"/>
      <c r="Z25" s="740"/>
      <c r="AA25" s="740"/>
      <c r="AB25" s="745" t="s">
        <v>139</v>
      </c>
      <c r="AC25" s="746"/>
      <c r="AD25" s="747"/>
      <c r="AE25" s="748"/>
      <c r="AF25" s="474"/>
      <c r="AG25" s="474"/>
      <c r="AH25" s="474"/>
      <c r="AI25" s="474"/>
      <c r="AJ25" s="474"/>
      <c r="AK25" s="474"/>
      <c r="AL25" s="474"/>
      <c r="AM25" s="474"/>
      <c r="AN25" s="474"/>
      <c r="AO25" s="474"/>
      <c r="AP25" s="474"/>
      <c r="AQ25" s="475"/>
      <c r="AR25" s="26"/>
      <c r="AS25" s="18"/>
    </row>
    <row r="26" spans="1:47" ht="15.6" thickBot="1" x14ac:dyDescent="0.3">
      <c r="A26" s="20"/>
      <c r="B26" s="667" t="s">
        <v>163</v>
      </c>
      <c r="C26" s="668"/>
      <c r="D26" s="668"/>
      <c r="E26" s="668"/>
      <c r="F26" s="668"/>
      <c r="G26" s="755"/>
      <c r="H26" s="756"/>
      <c r="I26" s="756"/>
      <c r="J26" s="756"/>
      <c r="K26" s="756"/>
      <c r="L26" s="756"/>
      <c r="M26" s="756"/>
      <c r="N26" s="755"/>
      <c r="O26" s="755"/>
      <c r="P26" s="755"/>
      <c r="Q26" s="755"/>
      <c r="R26" s="755"/>
      <c r="S26" s="755"/>
      <c r="T26" s="755"/>
      <c r="U26" s="757">
        <f t="shared" si="0"/>
        <v>0</v>
      </c>
      <c r="V26" s="757"/>
      <c r="W26" s="757"/>
      <c r="X26" s="757"/>
      <c r="Y26" s="757"/>
      <c r="Z26" s="757"/>
      <c r="AA26" s="757"/>
      <c r="AB26" s="758" t="s">
        <v>139</v>
      </c>
      <c r="AC26" s="759"/>
      <c r="AD26" s="760"/>
      <c r="AE26" s="753"/>
      <c r="AF26" s="586"/>
      <c r="AG26" s="586"/>
      <c r="AH26" s="586"/>
      <c r="AI26" s="586"/>
      <c r="AJ26" s="586"/>
      <c r="AK26" s="586"/>
      <c r="AL26" s="586"/>
      <c r="AM26" s="586"/>
      <c r="AN26" s="586"/>
      <c r="AO26" s="586"/>
      <c r="AP26" s="586"/>
      <c r="AQ26" s="754"/>
      <c r="AR26" s="26"/>
      <c r="AS26" s="18"/>
    </row>
    <row r="27" spans="1:47" ht="15.6" thickBot="1" x14ac:dyDescent="0.3">
      <c r="A27" s="20"/>
      <c r="B27" s="33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</row>
    <row r="28" spans="1:47" ht="26.25" customHeight="1" thickBot="1" x14ac:dyDescent="0.3">
      <c r="B28" s="821" t="s">
        <v>28</v>
      </c>
      <c r="C28" s="822"/>
      <c r="D28" s="822"/>
      <c r="E28" s="822"/>
      <c r="F28" s="822"/>
      <c r="G28" s="822"/>
      <c r="H28" s="822"/>
      <c r="I28" s="822"/>
      <c r="J28" s="822"/>
      <c r="K28" s="822"/>
      <c r="L28" s="822"/>
      <c r="M28" s="822"/>
      <c r="N28" s="822"/>
      <c r="O28" s="822"/>
      <c r="P28" s="822"/>
      <c r="Q28" s="822"/>
      <c r="R28" s="822"/>
      <c r="S28" s="822"/>
      <c r="T28" s="822"/>
      <c r="U28" s="822"/>
      <c r="V28" s="822"/>
      <c r="W28" s="822"/>
      <c r="X28" s="822"/>
      <c r="Y28" s="822"/>
      <c r="Z28" s="822"/>
      <c r="AA28" s="822"/>
      <c r="AB28" s="822"/>
      <c r="AC28" s="822"/>
      <c r="AD28" s="822"/>
      <c r="AE28" s="822"/>
      <c r="AF28" s="822"/>
      <c r="AG28" s="822"/>
      <c r="AH28" s="822"/>
      <c r="AI28" s="822"/>
      <c r="AJ28" s="822"/>
      <c r="AK28" s="822"/>
      <c r="AL28" s="822"/>
      <c r="AM28" s="822"/>
      <c r="AN28" s="822"/>
      <c r="AO28" s="822"/>
      <c r="AP28" s="822"/>
      <c r="AQ28" s="822"/>
      <c r="AR28" s="823"/>
      <c r="AS28" s="17"/>
    </row>
    <row r="29" spans="1:47" ht="30" customHeight="1" thickBot="1" x14ac:dyDescent="0.35">
      <c r="B29" s="423" t="s">
        <v>89</v>
      </c>
      <c r="C29" s="424"/>
      <c r="D29" s="424"/>
      <c r="E29" s="425"/>
      <c r="F29" s="423" t="s">
        <v>77</v>
      </c>
      <c r="G29" s="424"/>
      <c r="H29" s="424"/>
      <c r="I29" s="424"/>
      <c r="J29" s="424"/>
      <c r="K29" s="424"/>
      <c r="L29" s="424"/>
      <c r="M29" s="424"/>
      <c r="N29" s="424"/>
      <c r="O29" s="424"/>
      <c r="P29" s="424"/>
      <c r="Q29" s="425"/>
      <c r="R29" s="429" t="s">
        <v>79</v>
      </c>
      <c r="S29" s="430"/>
      <c r="T29" s="430"/>
      <c r="U29" s="430"/>
      <c r="V29" s="430"/>
      <c r="W29" s="430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1"/>
      <c r="AS29" s="17"/>
      <c r="AU29"/>
    </row>
    <row r="30" spans="1:47" ht="36.75" customHeight="1" thickBot="1" x14ac:dyDescent="0.3">
      <c r="B30" s="426"/>
      <c r="C30" s="427"/>
      <c r="D30" s="427"/>
      <c r="E30" s="428"/>
      <c r="F30" s="426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8"/>
      <c r="R30" s="429" t="s">
        <v>80</v>
      </c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1"/>
      <c r="AH30" s="432" t="s">
        <v>4</v>
      </c>
      <c r="AI30" s="433"/>
      <c r="AJ30" s="433"/>
      <c r="AK30" s="433"/>
      <c r="AL30" s="433"/>
      <c r="AM30" s="434"/>
      <c r="AN30" s="432" t="s">
        <v>78</v>
      </c>
      <c r="AO30" s="433"/>
      <c r="AP30" s="433"/>
      <c r="AQ30" s="433"/>
      <c r="AR30" s="434"/>
      <c r="AS30" s="17"/>
    </row>
    <row r="31" spans="1:47" ht="37.5" customHeight="1" x14ac:dyDescent="0.25">
      <c r="B31" s="402" t="s">
        <v>109</v>
      </c>
      <c r="C31" s="403"/>
      <c r="D31" s="403"/>
      <c r="E31" s="404"/>
      <c r="F31" s="402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4"/>
      <c r="R31" s="397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398"/>
      <c r="AD31" s="398"/>
      <c r="AE31" s="398"/>
      <c r="AF31" s="398"/>
      <c r="AG31" s="399"/>
      <c r="AH31" s="405"/>
      <c r="AI31" s="406"/>
      <c r="AJ31" s="406"/>
      <c r="AK31" s="406"/>
      <c r="AL31" s="406"/>
      <c r="AM31" s="407"/>
      <c r="AN31" s="408"/>
      <c r="AO31" s="409"/>
      <c r="AP31" s="409"/>
      <c r="AQ31" s="409"/>
      <c r="AR31" s="410"/>
      <c r="AS31" s="17"/>
    </row>
    <row r="32" spans="1:47" ht="37.5" customHeight="1" thickBot="1" x14ac:dyDescent="0.3">
      <c r="B32" s="411" t="s">
        <v>108</v>
      </c>
      <c r="C32" s="412"/>
      <c r="D32" s="412"/>
      <c r="E32" s="413"/>
      <c r="F32" s="411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3"/>
      <c r="R32" s="414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6"/>
      <c r="AH32" s="417"/>
      <c r="AI32" s="418"/>
      <c r="AJ32" s="418"/>
      <c r="AK32" s="418"/>
      <c r="AL32" s="418"/>
      <c r="AM32" s="419"/>
      <c r="AN32" s="420"/>
      <c r="AO32" s="421"/>
      <c r="AP32" s="421"/>
      <c r="AQ32" s="421"/>
      <c r="AR32" s="422"/>
      <c r="AS32" s="17"/>
    </row>
    <row r="33" spans="1:45" ht="7.5" customHeight="1" x14ac:dyDescent="0.25">
      <c r="A33" s="20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</row>
    <row r="34" spans="1:45" x14ac:dyDescent="0.25">
      <c r="B34" s="820" t="s">
        <v>170</v>
      </c>
      <c r="C34" s="820"/>
      <c r="D34" s="820"/>
      <c r="E34" s="820"/>
      <c r="F34" s="820"/>
      <c r="G34" s="820"/>
      <c r="H34" s="820"/>
      <c r="I34" s="820"/>
      <c r="J34" s="820"/>
      <c r="K34" s="820"/>
      <c r="L34" s="820"/>
      <c r="M34" s="820"/>
      <c r="N34" s="820"/>
      <c r="O34" s="820"/>
      <c r="P34" s="820"/>
      <c r="Q34" s="820"/>
      <c r="R34" s="820"/>
      <c r="S34" s="820"/>
      <c r="T34" s="820"/>
      <c r="U34" s="820"/>
      <c r="V34" s="820"/>
      <c r="W34" s="820"/>
      <c r="X34" s="820"/>
      <c r="Y34" s="820"/>
      <c r="Z34" s="820"/>
      <c r="AA34" s="820"/>
      <c r="AB34" s="820"/>
      <c r="AC34" s="820"/>
      <c r="AD34" s="820"/>
      <c r="AE34" s="820"/>
      <c r="AF34" s="820"/>
      <c r="AG34" s="820"/>
      <c r="AH34" s="820"/>
      <c r="AI34" s="820"/>
      <c r="AJ34" s="820"/>
      <c r="AK34" s="18"/>
      <c r="AL34" s="17"/>
      <c r="AM34" s="17"/>
      <c r="AN34" s="17"/>
      <c r="AO34" s="17"/>
      <c r="AP34" s="17"/>
      <c r="AQ34" s="17"/>
      <c r="AR34" s="17"/>
      <c r="AS34" s="17"/>
    </row>
    <row r="35" spans="1:45" x14ac:dyDescent="0.25">
      <c r="B35" s="820"/>
      <c r="C35" s="820"/>
      <c r="D35" s="820"/>
      <c r="E35" s="820"/>
      <c r="F35" s="820"/>
      <c r="G35" s="820"/>
      <c r="H35" s="820"/>
      <c r="I35" s="820"/>
      <c r="J35" s="820"/>
      <c r="K35" s="820"/>
      <c r="L35" s="820"/>
      <c r="M35" s="820"/>
      <c r="N35" s="820"/>
      <c r="O35" s="820"/>
      <c r="P35" s="820"/>
      <c r="Q35" s="820"/>
      <c r="R35" s="820"/>
      <c r="S35" s="820"/>
      <c r="T35" s="820"/>
      <c r="U35" s="820"/>
      <c r="V35" s="820"/>
      <c r="W35" s="820"/>
      <c r="X35" s="820"/>
      <c r="Y35" s="820"/>
      <c r="Z35" s="820"/>
      <c r="AA35" s="820"/>
      <c r="AB35" s="820"/>
      <c r="AC35" s="820"/>
      <c r="AD35" s="820"/>
      <c r="AE35" s="820"/>
      <c r="AF35" s="820"/>
      <c r="AG35" s="820"/>
      <c r="AH35" s="820"/>
      <c r="AI35" s="820"/>
      <c r="AJ35" s="820"/>
      <c r="AK35" s="18"/>
      <c r="AL35" s="17"/>
      <c r="AM35" s="17"/>
      <c r="AN35" s="17"/>
      <c r="AO35" s="17"/>
      <c r="AP35" s="17"/>
      <c r="AQ35" s="17"/>
      <c r="AR35" s="17"/>
      <c r="AS35" s="17"/>
    </row>
    <row r="36" spans="1:45" ht="15" x14ac:dyDescent="0.25">
      <c r="A36" s="20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60"/>
      <c r="AS36" s="60"/>
    </row>
    <row r="37" spans="1:45" ht="15" x14ac:dyDescent="0.25">
      <c r="A37" s="20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60"/>
      <c r="AS37" s="60"/>
    </row>
    <row r="38" spans="1:45" ht="15" x14ac:dyDescent="0.25">
      <c r="A38" s="20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60"/>
      <c r="AS38" s="60"/>
    </row>
  </sheetData>
  <mergeCells count="117">
    <mergeCell ref="B18:F18"/>
    <mergeCell ref="G18:M18"/>
    <mergeCell ref="N18:T18"/>
    <mergeCell ref="U18:AA18"/>
    <mergeCell ref="AE18:AQ18"/>
    <mergeCell ref="B34:AJ35"/>
    <mergeCell ref="AE21:AQ21"/>
    <mergeCell ref="B20:F20"/>
    <mergeCell ref="G20:M20"/>
    <mergeCell ref="N20:T20"/>
    <mergeCell ref="U20:AA20"/>
    <mergeCell ref="AE20:AQ20"/>
    <mergeCell ref="B21:F21"/>
    <mergeCell ref="G21:M21"/>
    <mergeCell ref="N21:T21"/>
    <mergeCell ref="U21:AA21"/>
    <mergeCell ref="B28:AR28"/>
    <mergeCell ref="B31:E31"/>
    <mergeCell ref="F31:Q31"/>
    <mergeCell ref="R31:AG31"/>
    <mergeCell ref="AB18:AD18"/>
    <mergeCell ref="AE23:AQ23"/>
    <mergeCell ref="B22:F22"/>
    <mergeCell ref="G22:M22"/>
    <mergeCell ref="B16:F16"/>
    <mergeCell ref="G16:M16"/>
    <mergeCell ref="N16:T16"/>
    <mergeCell ref="U16:AA16"/>
    <mergeCell ref="AE16:AQ16"/>
    <mergeCell ref="AB16:AD16"/>
    <mergeCell ref="B15:F15"/>
    <mergeCell ref="G15:M15"/>
    <mergeCell ref="N15:T15"/>
    <mergeCell ref="U15:AA15"/>
    <mergeCell ref="AE15:AQ15"/>
    <mergeCell ref="AB15:AD15"/>
    <mergeCell ref="AE13:AQ14"/>
    <mergeCell ref="AB13:AD14"/>
    <mergeCell ref="U13:AA14"/>
    <mergeCell ref="N13:T14"/>
    <mergeCell ref="G13:M14"/>
    <mergeCell ref="B13:F14"/>
    <mergeCell ref="B8:J8"/>
    <mergeCell ref="K8:AQ8"/>
    <mergeCell ref="B9:J9"/>
    <mergeCell ref="K9:AQ9"/>
    <mergeCell ref="B2:J3"/>
    <mergeCell ref="K2:AG3"/>
    <mergeCell ref="AH2:AQ3"/>
    <mergeCell ref="K6:AQ6"/>
    <mergeCell ref="B11:J11"/>
    <mergeCell ref="K11:P11"/>
    <mergeCell ref="Q11:X11"/>
    <mergeCell ref="Y11:AD11"/>
    <mergeCell ref="AE11:AK11"/>
    <mergeCell ref="AL11:AQ11"/>
    <mergeCell ref="B7:J7"/>
    <mergeCell ref="K7:AQ7"/>
    <mergeCell ref="B10:J10"/>
    <mergeCell ref="K10:AQ10"/>
    <mergeCell ref="B5:J5"/>
    <mergeCell ref="K5:AQ5"/>
    <mergeCell ref="B6:J6"/>
    <mergeCell ref="B23:F23"/>
    <mergeCell ref="AB17:AD17"/>
    <mergeCell ref="B32:E32"/>
    <mergeCell ref="F32:Q32"/>
    <mergeCell ref="R32:AG32"/>
    <mergeCell ref="B17:F17"/>
    <mergeCell ref="G17:M17"/>
    <mergeCell ref="N17:T17"/>
    <mergeCell ref="U17:AA17"/>
    <mergeCell ref="AE17:AQ17"/>
    <mergeCell ref="B19:F19"/>
    <mergeCell ref="G19:M19"/>
    <mergeCell ref="N19:T19"/>
    <mergeCell ref="U19:AA19"/>
    <mergeCell ref="AH32:AM32"/>
    <mergeCell ref="AN32:AR32"/>
    <mergeCell ref="AH31:AM31"/>
    <mergeCell ref="AN31:AR31"/>
    <mergeCell ref="B29:E30"/>
    <mergeCell ref="F29:Q30"/>
    <mergeCell ref="R29:AR29"/>
    <mergeCell ref="R30:AG30"/>
    <mergeCell ref="AH30:AM30"/>
    <mergeCell ref="AN30:AR30"/>
    <mergeCell ref="AE26:AQ26"/>
    <mergeCell ref="B26:F26"/>
    <mergeCell ref="G26:M26"/>
    <mergeCell ref="N26:T26"/>
    <mergeCell ref="U26:AA26"/>
    <mergeCell ref="AB26:AD26"/>
    <mergeCell ref="AE24:AQ24"/>
    <mergeCell ref="B25:F25"/>
    <mergeCell ref="G25:M25"/>
    <mergeCell ref="N25:T25"/>
    <mergeCell ref="U25:AA25"/>
    <mergeCell ref="AB25:AD25"/>
    <mergeCell ref="AE25:AQ25"/>
    <mergeCell ref="B24:F24"/>
    <mergeCell ref="G24:M24"/>
    <mergeCell ref="N24:T24"/>
    <mergeCell ref="U24:AA24"/>
    <mergeCell ref="AB24:AD24"/>
    <mergeCell ref="G23:M23"/>
    <mergeCell ref="N23:T23"/>
    <mergeCell ref="U23:AA23"/>
    <mergeCell ref="N22:T22"/>
    <mergeCell ref="U22:AA22"/>
    <mergeCell ref="AB22:AD22"/>
    <mergeCell ref="AB20:AD20"/>
    <mergeCell ref="AB19:AD19"/>
    <mergeCell ref="AE19:AQ19"/>
    <mergeCell ref="AB21:AD21"/>
    <mergeCell ref="AE22:AQ22"/>
    <mergeCell ref="AB23:AD2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</sheetPr>
  <dimension ref="A1:AW105"/>
  <sheetViews>
    <sheetView topLeftCell="A28" workbookViewId="0">
      <selection activeCell="C16" sqref="C16:G18"/>
    </sheetView>
  </sheetViews>
  <sheetFormatPr baseColWidth="10" defaultColWidth="11.44140625" defaultRowHeight="15" x14ac:dyDescent="0.25"/>
  <cols>
    <col min="1" max="1" width="3.5546875" style="24" customWidth="1"/>
    <col min="2" max="14" width="3.6640625" style="22" customWidth="1"/>
    <col min="15" max="18" width="5.44140625" style="22" customWidth="1"/>
    <col min="19" max="22" width="4.44140625" style="22" customWidth="1"/>
    <col min="23" max="27" width="3.6640625" style="22" customWidth="1"/>
    <col min="28" max="31" width="6.33203125" style="22" customWidth="1"/>
    <col min="32" max="35" width="5" style="22" customWidth="1"/>
    <col min="36" max="43" width="3.6640625" style="22" customWidth="1"/>
    <col min="44" max="44" width="2.5546875" style="24" customWidth="1"/>
    <col min="45" max="45" width="11.44140625" style="23"/>
    <col min="46" max="16384" width="11.44140625" style="3"/>
  </cols>
  <sheetData>
    <row r="1" spans="1:49" ht="16.5" customHeight="1" thickBot="1" x14ac:dyDescent="0.3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S1" s="24"/>
      <c r="AT1" s="2"/>
      <c r="AU1" s="2"/>
      <c r="AV1" s="2"/>
      <c r="AW1" s="2"/>
    </row>
    <row r="2" spans="1:49" ht="36.75" customHeight="1" x14ac:dyDescent="0.25">
      <c r="B2" s="491"/>
      <c r="C2" s="492"/>
      <c r="D2" s="492"/>
      <c r="E2" s="492"/>
      <c r="F2" s="492"/>
      <c r="G2" s="492"/>
      <c r="H2" s="492"/>
      <c r="I2" s="492"/>
      <c r="J2" s="493"/>
      <c r="K2" s="494" t="s">
        <v>20</v>
      </c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6"/>
      <c r="AH2" s="500" t="s">
        <v>144</v>
      </c>
      <c r="AI2" s="501"/>
      <c r="AJ2" s="501"/>
      <c r="AK2" s="501"/>
      <c r="AL2" s="501"/>
      <c r="AM2" s="501"/>
      <c r="AN2" s="501"/>
      <c r="AO2" s="501"/>
      <c r="AP2" s="501"/>
      <c r="AQ2" s="502"/>
    </row>
    <row r="3" spans="1:49" ht="36.75" customHeight="1" thickBot="1" x14ac:dyDescent="0.3">
      <c r="B3" s="414"/>
      <c r="C3" s="415"/>
      <c r="D3" s="415"/>
      <c r="E3" s="415"/>
      <c r="F3" s="415"/>
      <c r="G3" s="415"/>
      <c r="H3" s="415"/>
      <c r="I3" s="415"/>
      <c r="J3" s="416"/>
      <c r="K3" s="497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9"/>
      <c r="AH3" s="426"/>
      <c r="AI3" s="427"/>
      <c r="AJ3" s="427"/>
      <c r="AK3" s="427"/>
      <c r="AL3" s="427"/>
      <c r="AM3" s="427"/>
      <c r="AN3" s="427"/>
      <c r="AO3" s="427"/>
      <c r="AP3" s="427"/>
      <c r="AQ3" s="428"/>
    </row>
    <row r="4" spans="1:49" s="4" customFormat="1" ht="15.6" thickBot="1" x14ac:dyDescent="0.3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</row>
    <row r="5" spans="1:49" x14ac:dyDescent="0.25">
      <c r="A5" s="30"/>
      <c r="B5" s="503" t="s">
        <v>21</v>
      </c>
      <c r="C5" s="504"/>
      <c r="D5" s="504"/>
      <c r="E5" s="504"/>
      <c r="F5" s="504"/>
      <c r="G5" s="504"/>
      <c r="H5" s="504"/>
      <c r="I5" s="504"/>
      <c r="J5" s="874"/>
      <c r="K5" s="537" t="s">
        <v>194</v>
      </c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  <c r="AK5" s="538"/>
      <c r="AL5" s="538"/>
      <c r="AM5" s="538"/>
      <c r="AN5" s="538"/>
      <c r="AO5" s="538"/>
      <c r="AP5" s="538"/>
      <c r="AQ5" s="539"/>
    </row>
    <row r="6" spans="1:49" ht="16.5" customHeight="1" x14ac:dyDescent="0.25">
      <c r="A6" s="30"/>
      <c r="B6" s="509" t="s">
        <v>71</v>
      </c>
      <c r="C6" s="510"/>
      <c r="D6" s="510"/>
      <c r="E6" s="510"/>
      <c r="F6" s="510"/>
      <c r="G6" s="510"/>
      <c r="H6" s="510"/>
      <c r="I6" s="510"/>
      <c r="J6" s="875"/>
      <c r="K6" s="544" t="s">
        <v>210</v>
      </c>
      <c r="L6" s="545"/>
      <c r="M6" s="545"/>
      <c r="N6" s="545"/>
      <c r="O6" s="545"/>
      <c r="P6" s="545"/>
      <c r="Q6" s="545"/>
      <c r="R6" s="545"/>
      <c r="S6" s="545"/>
      <c r="T6" s="545"/>
      <c r="U6" s="545"/>
      <c r="V6" s="545"/>
      <c r="W6" s="545"/>
      <c r="X6" s="545"/>
      <c r="Y6" s="545"/>
      <c r="Z6" s="545"/>
      <c r="AA6" s="545"/>
      <c r="AB6" s="545"/>
      <c r="AC6" s="545"/>
      <c r="AD6" s="545"/>
      <c r="AE6" s="545"/>
      <c r="AF6" s="545"/>
      <c r="AG6" s="545"/>
      <c r="AH6" s="545"/>
      <c r="AI6" s="545"/>
      <c r="AJ6" s="545"/>
      <c r="AK6" s="545"/>
      <c r="AL6" s="545"/>
      <c r="AM6" s="545"/>
      <c r="AN6" s="545"/>
      <c r="AO6" s="545"/>
      <c r="AP6" s="545"/>
      <c r="AQ6" s="546"/>
    </row>
    <row r="7" spans="1:49" x14ac:dyDescent="0.25">
      <c r="A7" s="30"/>
      <c r="B7" s="509" t="s">
        <v>72</v>
      </c>
      <c r="C7" s="510"/>
      <c r="D7" s="510"/>
      <c r="E7" s="510"/>
      <c r="F7" s="510"/>
      <c r="G7" s="510"/>
      <c r="H7" s="510"/>
      <c r="I7" s="510"/>
      <c r="J7" s="875"/>
      <c r="K7" s="543" t="s">
        <v>140</v>
      </c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469"/>
      <c r="AI7" s="469"/>
      <c r="AJ7" s="469"/>
      <c r="AK7" s="469"/>
      <c r="AL7" s="469"/>
      <c r="AM7" s="469"/>
      <c r="AN7" s="469"/>
      <c r="AO7" s="469"/>
      <c r="AP7" s="469"/>
      <c r="AQ7" s="470"/>
    </row>
    <row r="8" spans="1:49" x14ac:dyDescent="0.25">
      <c r="A8" s="30"/>
      <c r="B8" s="487" t="s">
        <v>165</v>
      </c>
      <c r="C8" s="488"/>
      <c r="D8" s="488"/>
      <c r="E8" s="488"/>
      <c r="F8" s="488"/>
      <c r="G8" s="488"/>
      <c r="H8" s="488"/>
      <c r="I8" s="488"/>
      <c r="J8" s="489"/>
      <c r="K8" s="490" t="s">
        <v>177</v>
      </c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4"/>
      <c r="AI8" s="474"/>
      <c r="AJ8" s="474"/>
      <c r="AK8" s="474"/>
      <c r="AL8" s="474"/>
      <c r="AM8" s="474"/>
      <c r="AN8" s="474"/>
      <c r="AO8" s="474"/>
      <c r="AP8" s="474"/>
      <c r="AQ8" s="475"/>
      <c r="AR8" s="23"/>
    </row>
    <row r="9" spans="1:49" x14ac:dyDescent="0.25">
      <c r="A9" s="30"/>
      <c r="B9" s="487" t="s">
        <v>166</v>
      </c>
      <c r="C9" s="488"/>
      <c r="D9" s="488"/>
      <c r="E9" s="488"/>
      <c r="F9" s="488"/>
      <c r="G9" s="488"/>
      <c r="H9" s="488"/>
      <c r="I9" s="488"/>
      <c r="J9" s="489"/>
      <c r="K9" s="490" t="s">
        <v>178</v>
      </c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  <c r="AC9" s="474"/>
      <c r="AD9" s="474"/>
      <c r="AE9" s="474"/>
      <c r="AF9" s="474"/>
      <c r="AG9" s="474"/>
      <c r="AH9" s="474"/>
      <c r="AI9" s="474"/>
      <c r="AJ9" s="474"/>
      <c r="AK9" s="474"/>
      <c r="AL9" s="474"/>
      <c r="AM9" s="474"/>
      <c r="AN9" s="474"/>
      <c r="AO9" s="474"/>
      <c r="AP9" s="474"/>
      <c r="AQ9" s="475"/>
      <c r="AR9" s="23"/>
    </row>
    <row r="10" spans="1:49" x14ac:dyDescent="0.25">
      <c r="A10" s="44"/>
      <c r="B10" s="509" t="s">
        <v>73</v>
      </c>
      <c r="C10" s="510"/>
      <c r="D10" s="510"/>
      <c r="E10" s="510"/>
      <c r="F10" s="510"/>
      <c r="G10" s="510"/>
      <c r="H10" s="510"/>
      <c r="I10" s="510"/>
      <c r="J10" s="875"/>
      <c r="K10" s="876" t="s">
        <v>117</v>
      </c>
      <c r="L10" s="877"/>
      <c r="M10" s="877"/>
      <c r="N10" s="877"/>
      <c r="O10" s="877"/>
      <c r="P10" s="877"/>
      <c r="Q10" s="877"/>
      <c r="R10" s="877"/>
      <c r="S10" s="877"/>
      <c r="T10" s="877"/>
      <c r="U10" s="877"/>
      <c r="V10" s="877"/>
      <c r="W10" s="877"/>
      <c r="X10" s="877"/>
      <c r="Y10" s="877"/>
      <c r="Z10" s="877"/>
      <c r="AA10" s="877"/>
      <c r="AB10" s="877"/>
      <c r="AC10" s="877"/>
      <c r="AD10" s="877"/>
      <c r="AE10" s="877"/>
      <c r="AF10" s="877"/>
      <c r="AG10" s="877"/>
      <c r="AH10" s="877"/>
      <c r="AI10" s="877"/>
      <c r="AJ10" s="877"/>
      <c r="AK10" s="877"/>
      <c r="AL10" s="877"/>
      <c r="AM10" s="877"/>
      <c r="AN10" s="877"/>
      <c r="AO10" s="877"/>
      <c r="AP10" s="877"/>
      <c r="AQ10" s="878"/>
    </row>
    <row r="11" spans="1:49" ht="15.6" thickBot="1" x14ac:dyDescent="0.3">
      <c r="A11" s="29"/>
      <c r="B11" s="476" t="s">
        <v>87</v>
      </c>
      <c r="C11" s="477"/>
      <c r="D11" s="477"/>
      <c r="E11" s="477"/>
      <c r="F11" s="477"/>
      <c r="G11" s="477"/>
      <c r="H11" s="477"/>
      <c r="I11" s="477"/>
      <c r="J11" s="477"/>
      <c r="K11" s="535" t="s">
        <v>8</v>
      </c>
      <c r="L11" s="479"/>
      <c r="M11" s="479"/>
      <c r="N11" s="479"/>
      <c r="O11" s="479"/>
      <c r="P11" s="480"/>
      <c r="Q11" s="481" t="s">
        <v>22</v>
      </c>
      <c r="R11" s="427"/>
      <c r="S11" s="427"/>
      <c r="T11" s="427"/>
      <c r="U11" s="427"/>
      <c r="V11" s="427"/>
      <c r="W11" s="427"/>
      <c r="X11" s="483"/>
      <c r="Y11" s="482" t="s">
        <v>23</v>
      </c>
      <c r="Z11" s="415"/>
      <c r="AA11" s="415"/>
      <c r="AB11" s="415"/>
      <c r="AC11" s="415"/>
      <c r="AD11" s="536"/>
      <c r="AE11" s="481" t="s">
        <v>1</v>
      </c>
      <c r="AF11" s="427"/>
      <c r="AG11" s="427"/>
      <c r="AH11" s="427"/>
      <c r="AI11" s="427"/>
      <c r="AJ11" s="427"/>
      <c r="AK11" s="483"/>
      <c r="AL11" s="484">
        <v>1</v>
      </c>
      <c r="AM11" s="485"/>
      <c r="AN11" s="485"/>
      <c r="AO11" s="485"/>
      <c r="AP11" s="485"/>
      <c r="AQ11" s="486"/>
    </row>
    <row r="12" spans="1:49" ht="15.6" thickBot="1" x14ac:dyDescent="0.3">
      <c r="A12" s="2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43"/>
      <c r="X12" s="43"/>
      <c r="Y12" s="43"/>
      <c r="Z12" s="43"/>
      <c r="AA12" s="43"/>
      <c r="AB12" s="43"/>
      <c r="AC12" s="28"/>
      <c r="AD12" s="28"/>
      <c r="AE12" s="28"/>
      <c r="AF12" s="28"/>
      <c r="AG12" s="43"/>
      <c r="AH12" s="43"/>
      <c r="AI12" s="43"/>
      <c r="AJ12" s="43"/>
      <c r="AK12" s="43"/>
      <c r="AL12" s="28"/>
      <c r="AM12" s="28"/>
      <c r="AN12" s="28"/>
      <c r="AO12" s="28"/>
      <c r="AP12" s="28"/>
      <c r="AQ12" s="28"/>
    </row>
    <row r="13" spans="1:49" ht="15.6" thickBot="1" x14ac:dyDescent="0.3">
      <c r="A13" s="29"/>
      <c r="B13" s="835" t="s">
        <v>44</v>
      </c>
      <c r="C13" s="836"/>
      <c r="D13" s="836"/>
      <c r="E13" s="836"/>
      <c r="F13" s="836"/>
      <c r="G13" s="836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  <c r="S13" s="836"/>
      <c r="T13" s="836"/>
      <c r="U13" s="836"/>
      <c r="V13" s="836"/>
      <c r="W13" s="836"/>
      <c r="X13" s="836"/>
      <c r="Y13" s="836"/>
      <c r="Z13" s="836"/>
      <c r="AA13" s="836"/>
      <c r="AB13" s="836"/>
      <c r="AC13" s="836"/>
      <c r="AD13" s="836"/>
      <c r="AE13" s="836"/>
      <c r="AF13" s="836"/>
      <c r="AG13" s="836"/>
      <c r="AH13" s="836"/>
      <c r="AI13" s="836"/>
      <c r="AJ13" s="836"/>
      <c r="AK13" s="836"/>
      <c r="AL13" s="836"/>
      <c r="AM13" s="836"/>
      <c r="AN13" s="836"/>
      <c r="AO13" s="836"/>
      <c r="AP13" s="836"/>
      <c r="AQ13" s="837"/>
    </row>
    <row r="14" spans="1:49" x14ac:dyDescent="0.25">
      <c r="A14" s="29"/>
      <c r="B14" s="512" t="s">
        <v>42</v>
      </c>
      <c r="C14" s="513"/>
      <c r="D14" s="513"/>
      <c r="E14" s="852"/>
      <c r="F14" s="854" t="s">
        <v>26</v>
      </c>
      <c r="G14" s="855"/>
      <c r="H14" s="855"/>
      <c r="I14" s="855"/>
      <c r="J14" s="855"/>
      <c r="K14" s="855"/>
      <c r="L14" s="855"/>
      <c r="M14" s="855"/>
      <c r="N14" s="855"/>
      <c r="O14" s="867" t="s">
        <v>62</v>
      </c>
      <c r="P14" s="868"/>
      <c r="Q14" s="868"/>
      <c r="R14" s="868"/>
      <c r="S14" s="868"/>
      <c r="T14" s="868"/>
      <c r="U14" s="868"/>
      <c r="V14" s="868"/>
      <c r="W14" s="868"/>
      <c r="X14" s="868"/>
      <c r="Y14" s="868"/>
      <c r="Z14" s="869"/>
      <c r="AA14" s="62"/>
      <c r="AB14" s="870" t="s">
        <v>63</v>
      </c>
      <c r="AC14" s="871"/>
      <c r="AD14" s="871"/>
      <c r="AE14" s="871"/>
      <c r="AF14" s="871"/>
      <c r="AG14" s="871"/>
      <c r="AH14" s="871"/>
      <c r="AI14" s="871"/>
      <c r="AJ14" s="871"/>
      <c r="AK14" s="871"/>
      <c r="AL14" s="871"/>
      <c r="AM14" s="872"/>
      <c r="AN14" s="24"/>
      <c r="AO14" s="864" t="s">
        <v>1</v>
      </c>
      <c r="AP14" s="865"/>
      <c r="AQ14" s="866"/>
    </row>
    <row r="15" spans="1:49" ht="48.75" customHeight="1" x14ac:dyDescent="0.3">
      <c r="A15" s="29"/>
      <c r="B15" s="394"/>
      <c r="C15" s="395"/>
      <c r="D15" s="395"/>
      <c r="E15" s="853"/>
      <c r="F15" s="856"/>
      <c r="G15" s="857"/>
      <c r="H15" s="857"/>
      <c r="I15" s="857"/>
      <c r="J15" s="857"/>
      <c r="K15" s="857"/>
      <c r="L15" s="857"/>
      <c r="M15" s="857"/>
      <c r="N15" s="857"/>
      <c r="O15" s="556" t="s">
        <v>64</v>
      </c>
      <c r="P15" s="557"/>
      <c r="Q15" s="557"/>
      <c r="R15" s="557"/>
      <c r="S15" s="557" t="s">
        <v>65</v>
      </c>
      <c r="T15" s="557"/>
      <c r="U15" s="557"/>
      <c r="V15" s="557"/>
      <c r="W15" s="557" t="s">
        <v>66</v>
      </c>
      <c r="X15" s="557"/>
      <c r="Y15" s="557"/>
      <c r="Z15" s="558"/>
      <c r="AA15" s="63"/>
      <c r="AB15" s="556" t="s">
        <v>64</v>
      </c>
      <c r="AC15" s="557"/>
      <c r="AD15" s="557"/>
      <c r="AE15" s="557"/>
      <c r="AF15" s="557" t="s">
        <v>65</v>
      </c>
      <c r="AG15" s="557"/>
      <c r="AH15" s="557"/>
      <c r="AI15" s="557"/>
      <c r="AJ15" s="557" t="s">
        <v>67</v>
      </c>
      <c r="AK15" s="557"/>
      <c r="AL15" s="557"/>
      <c r="AM15" s="558"/>
      <c r="AN15" s="24"/>
      <c r="AO15" s="829"/>
      <c r="AP15" s="830"/>
      <c r="AQ15" s="831"/>
      <c r="AU15"/>
    </row>
    <row r="16" spans="1:49" x14ac:dyDescent="0.25">
      <c r="B16" s="838"/>
      <c r="C16" s="839"/>
      <c r="D16" s="839"/>
      <c r="E16" s="840"/>
      <c r="F16" s="879" t="s">
        <v>231</v>
      </c>
      <c r="G16" s="879"/>
      <c r="H16" s="879"/>
      <c r="I16" s="879"/>
      <c r="J16" s="879"/>
      <c r="K16" s="879"/>
      <c r="L16" s="879"/>
      <c r="M16" s="879"/>
      <c r="N16" s="880"/>
      <c r="O16" s="873"/>
      <c r="P16" s="824"/>
      <c r="Q16" s="824"/>
      <c r="R16" s="824"/>
      <c r="S16" s="824"/>
      <c r="T16" s="824"/>
      <c r="U16" s="824"/>
      <c r="V16" s="824"/>
      <c r="W16" s="824" t="e">
        <f>(O16/S16)</f>
        <v>#DIV/0!</v>
      </c>
      <c r="X16" s="824"/>
      <c r="Y16" s="824"/>
      <c r="Z16" s="825"/>
      <c r="AA16" s="24"/>
      <c r="AB16" s="873"/>
      <c r="AC16" s="824"/>
      <c r="AD16" s="824"/>
      <c r="AE16" s="824"/>
      <c r="AF16" s="824"/>
      <c r="AG16" s="824"/>
      <c r="AH16" s="824"/>
      <c r="AI16" s="824"/>
      <c r="AJ16" s="824" t="e">
        <f>(AB16/AF16)</f>
        <v>#DIV/0!</v>
      </c>
      <c r="AK16" s="824"/>
      <c r="AL16" s="824"/>
      <c r="AM16" s="825"/>
      <c r="AN16" s="24"/>
      <c r="AO16" s="832">
        <v>1</v>
      </c>
      <c r="AP16" s="833"/>
      <c r="AQ16" s="834"/>
    </row>
    <row r="17" spans="1:43" x14ac:dyDescent="0.25">
      <c r="B17" s="838"/>
      <c r="C17" s="839"/>
      <c r="D17" s="839"/>
      <c r="E17" s="840"/>
      <c r="F17" s="841" t="s">
        <v>229</v>
      </c>
      <c r="G17" s="841"/>
      <c r="H17" s="841"/>
      <c r="I17" s="841"/>
      <c r="J17" s="841"/>
      <c r="K17" s="841"/>
      <c r="L17" s="841"/>
      <c r="M17" s="841"/>
      <c r="N17" s="642"/>
      <c r="O17" s="842"/>
      <c r="P17" s="843"/>
      <c r="Q17" s="843"/>
      <c r="R17" s="843"/>
      <c r="S17" s="843"/>
      <c r="T17" s="843"/>
      <c r="U17" s="843"/>
      <c r="V17" s="843"/>
      <c r="W17" s="824" t="e">
        <f t="shared" ref="W17:W18" si="0">(O17/S17)</f>
        <v>#DIV/0!</v>
      </c>
      <c r="X17" s="824"/>
      <c r="Y17" s="824"/>
      <c r="Z17" s="825"/>
      <c r="AA17" s="24"/>
      <c r="AB17" s="842"/>
      <c r="AC17" s="843"/>
      <c r="AD17" s="843"/>
      <c r="AE17" s="843"/>
      <c r="AF17" s="843"/>
      <c r="AG17" s="843"/>
      <c r="AH17" s="843"/>
      <c r="AI17" s="843"/>
      <c r="AJ17" s="824" t="e">
        <f t="shared" ref="AJ17:AJ18" si="1">(AB17/AF17)</f>
        <v>#DIV/0!</v>
      </c>
      <c r="AK17" s="824"/>
      <c r="AL17" s="824"/>
      <c r="AM17" s="825"/>
      <c r="AN17" s="24"/>
      <c r="AO17" s="832"/>
      <c r="AP17" s="833"/>
      <c r="AQ17" s="834"/>
    </row>
    <row r="18" spans="1:43" ht="15.6" thickBot="1" x14ac:dyDescent="0.3">
      <c r="B18" s="844"/>
      <c r="C18" s="845"/>
      <c r="D18" s="845"/>
      <c r="E18" s="846"/>
      <c r="F18" s="847" t="s">
        <v>230</v>
      </c>
      <c r="G18" s="847"/>
      <c r="H18" s="847"/>
      <c r="I18" s="847"/>
      <c r="J18" s="847"/>
      <c r="K18" s="847"/>
      <c r="L18" s="847"/>
      <c r="M18" s="847"/>
      <c r="N18" s="663"/>
      <c r="O18" s="848"/>
      <c r="P18" s="849"/>
      <c r="Q18" s="849"/>
      <c r="R18" s="849"/>
      <c r="S18" s="849"/>
      <c r="T18" s="849"/>
      <c r="U18" s="849"/>
      <c r="V18" s="849"/>
      <c r="W18" s="850" t="e">
        <f t="shared" si="0"/>
        <v>#DIV/0!</v>
      </c>
      <c r="X18" s="850"/>
      <c r="Y18" s="850"/>
      <c r="Z18" s="851"/>
      <c r="AA18" s="64"/>
      <c r="AB18" s="848"/>
      <c r="AC18" s="849"/>
      <c r="AD18" s="849"/>
      <c r="AE18" s="849"/>
      <c r="AF18" s="849"/>
      <c r="AG18" s="849"/>
      <c r="AH18" s="849"/>
      <c r="AI18" s="849"/>
      <c r="AJ18" s="850" t="e">
        <f t="shared" si="1"/>
        <v>#DIV/0!</v>
      </c>
      <c r="AK18" s="850"/>
      <c r="AL18" s="850"/>
      <c r="AM18" s="851"/>
      <c r="AN18" s="64"/>
      <c r="AO18" s="484"/>
      <c r="AP18" s="485"/>
      <c r="AQ18" s="486"/>
    </row>
    <row r="19" spans="1:43" ht="15.6" thickBot="1" x14ac:dyDescent="0.3">
      <c r="A19" s="29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54"/>
      <c r="AM19" s="54"/>
      <c r="AN19" s="54"/>
      <c r="AO19" s="54"/>
      <c r="AP19" s="33"/>
      <c r="AQ19" s="33"/>
    </row>
    <row r="20" spans="1:43" ht="15.6" thickBot="1" x14ac:dyDescent="0.3">
      <c r="A20" s="29"/>
      <c r="B20" s="835" t="s">
        <v>44</v>
      </c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6"/>
      <c r="N20" s="836"/>
      <c r="O20" s="836"/>
      <c r="P20" s="836"/>
      <c r="Q20" s="836"/>
      <c r="R20" s="836"/>
      <c r="S20" s="836"/>
      <c r="T20" s="836"/>
      <c r="U20" s="836"/>
      <c r="V20" s="836"/>
      <c r="W20" s="836"/>
      <c r="X20" s="836"/>
      <c r="Y20" s="836"/>
      <c r="Z20" s="836"/>
      <c r="AA20" s="836"/>
      <c r="AB20" s="836"/>
      <c r="AC20" s="836"/>
      <c r="AD20" s="836"/>
      <c r="AE20" s="836"/>
      <c r="AF20" s="836"/>
      <c r="AG20" s="836"/>
      <c r="AH20" s="836"/>
      <c r="AI20" s="836"/>
      <c r="AJ20" s="836"/>
      <c r="AK20" s="836"/>
      <c r="AL20" s="836"/>
      <c r="AM20" s="836"/>
      <c r="AN20" s="836"/>
      <c r="AO20" s="836"/>
      <c r="AP20" s="836"/>
      <c r="AQ20" s="837"/>
    </row>
    <row r="21" spans="1:43" x14ac:dyDescent="0.25">
      <c r="A21" s="29"/>
      <c r="B21" s="512" t="s">
        <v>42</v>
      </c>
      <c r="C21" s="513"/>
      <c r="D21" s="513"/>
      <c r="E21" s="852"/>
      <c r="F21" s="854" t="s">
        <v>26</v>
      </c>
      <c r="G21" s="855"/>
      <c r="H21" s="855"/>
      <c r="I21" s="855"/>
      <c r="J21" s="855"/>
      <c r="K21" s="855"/>
      <c r="L21" s="855"/>
      <c r="M21" s="855"/>
      <c r="N21" s="855"/>
      <c r="O21" s="858" t="s">
        <v>141</v>
      </c>
      <c r="P21" s="859"/>
      <c r="Q21" s="859"/>
      <c r="R21" s="859"/>
      <c r="S21" s="859"/>
      <c r="T21" s="859"/>
      <c r="U21" s="859"/>
      <c r="V21" s="859"/>
      <c r="W21" s="859"/>
      <c r="X21" s="859"/>
      <c r="Y21" s="859"/>
      <c r="Z21" s="860"/>
      <c r="AA21" s="62"/>
      <c r="AB21" s="861" t="s">
        <v>142</v>
      </c>
      <c r="AC21" s="862"/>
      <c r="AD21" s="862"/>
      <c r="AE21" s="862"/>
      <c r="AF21" s="862"/>
      <c r="AG21" s="862"/>
      <c r="AH21" s="862"/>
      <c r="AI21" s="862"/>
      <c r="AJ21" s="862"/>
      <c r="AK21" s="862"/>
      <c r="AL21" s="862"/>
      <c r="AM21" s="863"/>
      <c r="AN21" s="24"/>
      <c r="AO21" s="864" t="s">
        <v>1</v>
      </c>
      <c r="AP21" s="865"/>
      <c r="AQ21" s="866"/>
    </row>
    <row r="22" spans="1:43" ht="51.75" customHeight="1" x14ac:dyDescent="0.25">
      <c r="A22" s="29"/>
      <c r="B22" s="394"/>
      <c r="C22" s="395"/>
      <c r="D22" s="395"/>
      <c r="E22" s="853"/>
      <c r="F22" s="856"/>
      <c r="G22" s="857"/>
      <c r="H22" s="857"/>
      <c r="I22" s="857"/>
      <c r="J22" s="857"/>
      <c r="K22" s="857"/>
      <c r="L22" s="857"/>
      <c r="M22" s="857"/>
      <c r="N22" s="857"/>
      <c r="O22" s="556" t="s">
        <v>64</v>
      </c>
      <c r="P22" s="557"/>
      <c r="Q22" s="557"/>
      <c r="R22" s="557"/>
      <c r="S22" s="557" t="s">
        <v>65</v>
      </c>
      <c r="T22" s="557"/>
      <c r="U22" s="557"/>
      <c r="V22" s="557"/>
      <c r="W22" s="557" t="s">
        <v>66</v>
      </c>
      <c r="X22" s="557"/>
      <c r="Y22" s="557"/>
      <c r="Z22" s="558"/>
      <c r="AA22" s="63"/>
      <c r="AB22" s="556" t="s">
        <v>64</v>
      </c>
      <c r="AC22" s="557"/>
      <c r="AD22" s="557"/>
      <c r="AE22" s="557"/>
      <c r="AF22" s="557" t="s">
        <v>65</v>
      </c>
      <c r="AG22" s="557"/>
      <c r="AH22" s="557"/>
      <c r="AI22" s="557"/>
      <c r="AJ22" s="557" t="s">
        <v>67</v>
      </c>
      <c r="AK22" s="557"/>
      <c r="AL22" s="557"/>
      <c r="AM22" s="558"/>
      <c r="AN22" s="24"/>
      <c r="AO22" s="829"/>
      <c r="AP22" s="830"/>
      <c r="AQ22" s="831"/>
    </row>
    <row r="23" spans="1:43" x14ac:dyDescent="0.25">
      <c r="A23" s="29"/>
      <c r="B23" s="838"/>
      <c r="C23" s="839"/>
      <c r="D23" s="839"/>
      <c r="E23" s="840"/>
      <c r="F23" s="879" t="s">
        <v>231</v>
      </c>
      <c r="G23" s="879"/>
      <c r="H23" s="879"/>
      <c r="I23" s="879"/>
      <c r="J23" s="879"/>
      <c r="K23" s="879"/>
      <c r="L23" s="879"/>
      <c r="M23" s="879"/>
      <c r="N23" s="880"/>
      <c r="O23" s="873"/>
      <c r="P23" s="824"/>
      <c r="Q23" s="824"/>
      <c r="R23" s="824"/>
      <c r="S23" s="824"/>
      <c r="T23" s="824"/>
      <c r="U23" s="824"/>
      <c r="V23" s="824"/>
      <c r="W23" s="824" t="e">
        <f>(O23/S23)</f>
        <v>#DIV/0!</v>
      </c>
      <c r="X23" s="824"/>
      <c r="Y23" s="824"/>
      <c r="Z23" s="825"/>
      <c r="AA23" s="24"/>
      <c r="AB23" s="873"/>
      <c r="AC23" s="824"/>
      <c r="AD23" s="824"/>
      <c r="AE23" s="824"/>
      <c r="AF23" s="824"/>
      <c r="AG23" s="824"/>
      <c r="AH23" s="824"/>
      <c r="AI23" s="824"/>
      <c r="AJ23" s="824" t="e">
        <f>(AB23/AF23)</f>
        <v>#DIV/0!</v>
      </c>
      <c r="AK23" s="824"/>
      <c r="AL23" s="824"/>
      <c r="AM23" s="825"/>
      <c r="AN23" s="24"/>
      <c r="AO23" s="832">
        <v>1</v>
      </c>
      <c r="AP23" s="833"/>
      <c r="AQ23" s="834"/>
    </row>
    <row r="24" spans="1:43" x14ac:dyDescent="0.25">
      <c r="A24" s="29"/>
      <c r="B24" s="838"/>
      <c r="C24" s="839"/>
      <c r="D24" s="839"/>
      <c r="E24" s="840"/>
      <c r="F24" s="841" t="s">
        <v>229</v>
      </c>
      <c r="G24" s="841"/>
      <c r="H24" s="841"/>
      <c r="I24" s="841"/>
      <c r="J24" s="841"/>
      <c r="K24" s="841"/>
      <c r="L24" s="841"/>
      <c r="M24" s="841"/>
      <c r="N24" s="642"/>
      <c r="O24" s="842"/>
      <c r="P24" s="843"/>
      <c r="Q24" s="843"/>
      <c r="R24" s="843"/>
      <c r="S24" s="843"/>
      <c r="T24" s="843"/>
      <c r="U24" s="843"/>
      <c r="V24" s="843"/>
      <c r="W24" s="824" t="e">
        <f t="shared" ref="W24:W25" si="2">(O24/S24)</f>
        <v>#DIV/0!</v>
      </c>
      <c r="X24" s="824"/>
      <c r="Y24" s="824"/>
      <c r="Z24" s="825"/>
      <c r="AA24" s="24"/>
      <c r="AB24" s="842"/>
      <c r="AC24" s="843"/>
      <c r="AD24" s="843"/>
      <c r="AE24" s="843"/>
      <c r="AF24" s="843"/>
      <c r="AG24" s="843"/>
      <c r="AH24" s="843"/>
      <c r="AI24" s="843"/>
      <c r="AJ24" s="824" t="e">
        <f t="shared" ref="AJ24:AJ25" si="3">(AB24/AF24)</f>
        <v>#DIV/0!</v>
      </c>
      <c r="AK24" s="824"/>
      <c r="AL24" s="824"/>
      <c r="AM24" s="825"/>
      <c r="AN24" s="24"/>
      <c r="AO24" s="832"/>
      <c r="AP24" s="833"/>
      <c r="AQ24" s="834"/>
    </row>
    <row r="25" spans="1:43" ht="15.6" thickBot="1" x14ac:dyDescent="0.3">
      <c r="A25" s="29"/>
      <c r="B25" s="844"/>
      <c r="C25" s="845"/>
      <c r="D25" s="845"/>
      <c r="E25" s="846"/>
      <c r="F25" s="847" t="s">
        <v>230</v>
      </c>
      <c r="G25" s="847"/>
      <c r="H25" s="847"/>
      <c r="I25" s="847"/>
      <c r="J25" s="847"/>
      <c r="K25" s="847"/>
      <c r="L25" s="847"/>
      <c r="M25" s="847"/>
      <c r="N25" s="663"/>
      <c r="O25" s="848"/>
      <c r="P25" s="849"/>
      <c r="Q25" s="849"/>
      <c r="R25" s="849"/>
      <c r="S25" s="849"/>
      <c r="T25" s="849"/>
      <c r="U25" s="849"/>
      <c r="V25" s="849"/>
      <c r="W25" s="850" t="e">
        <f t="shared" si="2"/>
        <v>#DIV/0!</v>
      </c>
      <c r="X25" s="850"/>
      <c r="Y25" s="850"/>
      <c r="Z25" s="851"/>
      <c r="AA25" s="64"/>
      <c r="AB25" s="848"/>
      <c r="AC25" s="849"/>
      <c r="AD25" s="849"/>
      <c r="AE25" s="849"/>
      <c r="AF25" s="849"/>
      <c r="AG25" s="849"/>
      <c r="AH25" s="849"/>
      <c r="AI25" s="849"/>
      <c r="AJ25" s="850" t="e">
        <f t="shared" si="3"/>
        <v>#DIV/0!</v>
      </c>
      <c r="AK25" s="850"/>
      <c r="AL25" s="850"/>
      <c r="AM25" s="851"/>
      <c r="AN25" s="64"/>
      <c r="AO25" s="484"/>
      <c r="AP25" s="485"/>
      <c r="AQ25" s="486"/>
    </row>
    <row r="26" spans="1:43" ht="15.6" thickBot="1" x14ac:dyDescent="0.3">
      <c r="A26" s="29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54"/>
      <c r="AM26" s="54"/>
      <c r="AN26" s="54"/>
      <c r="AO26" s="54"/>
      <c r="AP26" s="33"/>
      <c r="AQ26" s="33"/>
    </row>
    <row r="27" spans="1:43" ht="15.6" thickBot="1" x14ac:dyDescent="0.3">
      <c r="A27" s="29"/>
      <c r="B27" s="835" t="s">
        <v>44</v>
      </c>
      <c r="C27" s="836"/>
      <c r="D27" s="836"/>
      <c r="E27" s="836"/>
      <c r="F27" s="836"/>
      <c r="G27" s="836"/>
      <c r="H27" s="836"/>
      <c r="I27" s="836"/>
      <c r="J27" s="836"/>
      <c r="K27" s="836"/>
      <c r="L27" s="836"/>
      <c r="M27" s="836"/>
      <c r="N27" s="836"/>
      <c r="O27" s="836"/>
      <c r="P27" s="836"/>
      <c r="Q27" s="836"/>
      <c r="R27" s="836"/>
      <c r="S27" s="836"/>
      <c r="T27" s="836"/>
      <c r="U27" s="836"/>
      <c r="V27" s="836"/>
      <c r="W27" s="836"/>
      <c r="X27" s="836"/>
      <c r="Y27" s="836"/>
      <c r="Z27" s="836"/>
      <c r="AA27" s="836"/>
      <c r="AB27" s="836"/>
      <c r="AC27" s="836"/>
      <c r="AD27" s="837"/>
      <c r="AE27" s="33"/>
      <c r="AF27" s="33"/>
      <c r="AG27" s="33"/>
      <c r="AH27" s="33"/>
      <c r="AI27" s="33"/>
      <c r="AJ27" s="33"/>
      <c r="AK27" s="33"/>
      <c r="AL27" s="54"/>
      <c r="AM27" s="54"/>
      <c r="AN27" s="54"/>
      <c r="AO27" s="54"/>
      <c r="AP27" s="33"/>
      <c r="AQ27" s="33"/>
    </row>
    <row r="28" spans="1:43" x14ac:dyDescent="0.25">
      <c r="A28" s="29"/>
      <c r="B28" s="391" t="s">
        <v>42</v>
      </c>
      <c r="C28" s="392"/>
      <c r="D28" s="392"/>
      <c r="E28" s="881"/>
      <c r="F28" s="882" t="s">
        <v>26</v>
      </c>
      <c r="G28" s="883"/>
      <c r="H28" s="883"/>
      <c r="I28" s="883"/>
      <c r="J28" s="883"/>
      <c r="K28" s="883"/>
      <c r="L28" s="883"/>
      <c r="M28" s="883"/>
      <c r="N28" s="883"/>
      <c r="O28" s="884" t="s">
        <v>143</v>
      </c>
      <c r="P28" s="885"/>
      <c r="Q28" s="885"/>
      <c r="R28" s="885"/>
      <c r="S28" s="885"/>
      <c r="T28" s="885"/>
      <c r="U28" s="885"/>
      <c r="V28" s="885"/>
      <c r="W28" s="885"/>
      <c r="X28" s="885"/>
      <c r="Y28" s="885"/>
      <c r="Z28" s="886"/>
      <c r="AA28" s="33"/>
      <c r="AB28" s="826" t="s">
        <v>1</v>
      </c>
      <c r="AC28" s="827"/>
      <c r="AD28" s="828"/>
      <c r="AE28" s="33"/>
      <c r="AF28" s="33"/>
      <c r="AG28" s="33"/>
      <c r="AH28" s="33"/>
      <c r="AI28" s="33"/>
      <c r="AJ28" s="33"/>
      <c r="AK28" s="33"/>
      <c r="AL28" s="54"/>
      <c r="AM28" s="54"/>
      <c r="AN28" s="54"/>
      <c r="AO28" s="54"/>
      <c r="AP28" s="33"/>
      <c r="AQ28" s="33"/>
    </row>
    <row r="29" spans="1:43" ht="30" customHeight="1" x14ac:dyDescent="0.25">
      <c r="A29" s="29"/>
      <c r="B29" s="394"/>
      <c r="C29" s="395"/>
      <c r="D29" s="395"/>
      <c r="E29" s="853"/>
      <c r="F29" s="856"/>
      <c r="G29" s="857"/>
      <c r="H29" s="857"/>
      <c r="I29" s="857"/>
      <c r="J29" s="857"/>
      <c r="K29" s="857"/>
      <c r="L29" s="857"/>
      <c r="M29" s="857"/>
      <c r="N29" s="857"/>
      <c r="O29" s="556" t="s">
        <v>64</v>
      </c>
      <c r="P29" s="557"/>
      <c r="Q29" s="557"/>
      <c r="R29" s="557"/>
      <c r="S29" s="557" t="s">
        <v>65</v>
      </c>
      <c r="T29" s="557"/>
      <c r="U29" s="557"/>
      <c r="V29" s="557"/>
      <c r="W29" s="557" t="s">
        <v>66</v>
      </c>
      <c r="X29" s="557"/>
      <c r="Y29" s="557"/>
      <c r="Z29" s="558"/>
      <c r="AA29" s="33"/>
      <c r="AB29" s="829"/>
      <c r="AC29" s="830"/>
      <c r="AD29" s="831"/>
      <c r="AE29" s="33"/>
      <c r="AF29" s="33"/>
      <c r="AG29" s="33"/>
      <c r="AH29" s="33"/>
      <c r="AI29" s="33"/>
      <c r="AJ29" s="33"/>
      <c r="AK29" s="33"/>
      <c r="AL29" s="54"/>
      <c r="AM29" s="54"/>
      <c r="AN29" s="54"/>
      <c r="AO29" s="54"/>
      <c r="AP29" s="33"/>
      <c r="AQ29" s="33"/>
    </row>
    <row r="30" spans="1:43" x14ac:dyDescent="0.25">
      <c r="A30" s="29"/>
      <c r="B30" s="838"/>
      <c r="C30" s="839"/>
      <c r="D30" s="839"/>
      <c r="E30" s="840"/>
      <c r="F30" s="879" t="s">
        <v>231</v>
      </c>
      <c r="G30" s="879"/>
      <c r="H30" s="879"/>
      <c r="I30" s="879"/>
      <c r="J30" s="879"/>
      <c r="K30" s="879"/>
      <c r="L30" s="879"/>
      <c r="M30" s="879"/>
      <c r="N30" s="880"/>
      <c r="O30" s="873"/>
      <c r="P30" s="824"/>
      <c r="Q30" s="824"/>
      <c r="R30" s="824"/>
      <c r="S30" s="824"/>
      <c r="T30" s="824"/>
      <c r="U30" s="824"/>
      <c r="V30" s="824"/>
      <c r="W30" s="824" t="e">
        <f>(O30/S30)</f>
        <v>#DIV/0!</v>
      </c>
      <c r="X30" s="824"/>
      <c r="Y30" s="824"/>
      <c r="Z30" s="825"/>
      <c r="AA30" s="33"/>
      <c r="AB30" s="832">
        <v>1</v>
      </c>
      <c r="AC30" s="833"/>
      <c r="AD30" s="834"/>
      <c r="AE30" s="33"/>
      <c r="AF30" s="33"/>
      <c r="AG30" s="33"/>
      <c r="AH30" s="33"/>
      <c r="AI30" s="33"/>
      <c r="AJ30" s="33"/>
      <c r="AK30" s="33"/>
      <c r="AL30" s="54"/>
      <c r="AM30" s="54"/>
      <c r="AN30" s="54"/>
      <c r="AO30" s="54"/>
      <c r="AP30" s="33"/>
      <c r="AQ30" s="33"/>
    </row>
    <row r="31" spans="1:43" x14ac:dyDescent="0.25">
      <c r="A31" s="29"/>
      <c r="B31" s="838"/>
      <c r="C31" s="839"/>
      <c r="D31" s="839"/>
      <c r="E31" s="840"/>
      <c r="F31" s="841" t="s">
        <v>229</v>
      </c>
      <c r="G31" s="841"/>
      <c r="H31" s="841"/>
      <c r="I31" s="841"/>
      <c r="J31" s="841"/>
      <c r="K31" s="841"/>
      <c r="L31" s="841"/>
      <c r="M31" s="841"/>
      <c r="N31" s="642"/>
      <c r="O31" s="842"/>
      <c r="P31" s="843"/>
      <c r="Q31" s="843"/>
      <c r="R31" s="843"/>
      <c r="S31" s="843"/>
      <c r="T31" s="843"/>
      <c r="U31" s="843"/>
      <c r="V31" s="843"/>
      <c r="W31" s="824" t="e">
        <f t="shared" ref="W31:W32" si="4">(O31/S31)</f>
        <v>#DIV/0!</v>
      </c>
      <c r="X31" s="824"/>
      <c r="Y31" s="824"/>
      <c r="Z31" s="825"/>
      <c r="AA31" s="33"/>
      <c r="AB31" s="832"/>
      <c r="AC31" s="833"/>
      <c r="AD31" s="834"/>
      <c r="AE31" s="33"/>
      <c r="AF31" s="33"/>
      <c r="AG31" s="33"/>
      <c r="AH31" s="33"/>
      <c r="AI31" s="33"/>
      <c r="AJ31" s="33"/>
      <c r="AK31" s="33"/>
      <c r="AL31" s="54"/>
      <c r="AM31" s="54"/>
      <c r="AN31" s="54"/>
      <c r="AO31" s="54"/>
      <c r="AP31" s="33"/>
      <c r="AQ31" s="33"/>
    </row>
    <row r="32" spans="1:43" ht="15.6" thickBot="1" x14ac:dyDescent="0.3">
      <c r="A32" s="29"/>
      <c r="B32" s="844"/>
      <c r="C32" s="845"/>
      <c r="D32" s="845"/>
      <c r="E32" s="846"/>
      <c r="F32" s="847" t="s">
        <v>230</v>
      </c>
      <c r="G32" s="847"/>
      <c r="H32" s="847"/>
      <c r="I32" s="847"/>
      <c r="J32" s="847"/>
      <c r="K32" s="847"/>
      <c r="L32" s="847"/>
      <c r="M32" s="847"/>
      <c r="N32" s="663"/>
      <c r="O32" s="848"/>
      <c r="P32" s="849"/>
      <c r="Q32" s="849"/>
      <c r="R32" s="849"/>
      <c r="S32" s="849"/>
      <c r="T32" s="849"/>
      <c r="U32" s="849"/>
      <c r="V32" s="849"/>
      <c r="W32" s="850" t="e">
        <f t="shared" si="4"/>
        <v>#DIV/0!</v>
      </c>
      <c r="X32" s="850"/>
      <c r="Y32" s="850"/>
      <c r="Z32" s="851"/>
      <c r="AA32" s="61"/>
      <c r="AB32" s="484"/>
      <c r="AC32" s="485"/>
      <c r="AD32" s="486"/>
      <c r="AE32" s="33"/>
      <c r="AF32" s="33"/>
      <c r="AG32" s="33"/>
      <c r="AH32" s="33"/>
      <c r="AI32" s="33"/>
      <c r="AJ32" s="33"/>
      <c r="AK32" s="33"/>
      <c r="AL32" s="54"/>
      <c r="AM32" s="54"/>
      <c r="AN32" s="54"/>
      <c r="AO32" s="54"/>
      <c r="AP32" s="33"/>
      <c r="AQ32" s="33"/>
    </row>
    <row r="33" spans="1:45" ht="15.6" thickBot="1" x14ac:dyDescent="0.3">
      <c r="A33" s="29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54"/>
      <c r="AM33" s="54"/>
      <c r="AN33" s="54"/>
      <c r="AO33" s="54"/>
      <c r="AP33" s="33"/>
      <c r="AQ33" s="33"/>
    </row>
    <row r="34" spans="1:45" ht="26.25" customHeight="1" thickBot="1" x14ac:dyDescent="0.3">
      <c r="B34" s="518" t="s">
        <v>28</v>
      </c>
      <c r="C34" s="519"/>
      <c r="D34" s="519"/>
      <c r="E34" s="519"/>
      <c r="F34" s="519"/>
      <c r="G34" s="519"/>
      <c r="H34" s="519"/>
      <c r="I34" s="519"/>
      <c r="J34" s="519"/>
      <c r="K34" s="519"/>
      <c r="L34" s="519"/>
      <c r="M34" s="519"/>
      <c r="N34" s="519"/>
      <c r="O34" s="519"/>
      <c r="P34" s="519"/>
      <c r="Q34" s="519"/>
      <c r="R34" s="519"/>
      <c r="S34" s="519"/>
      <c r="T34" s="519"/>
      <c r="U34" s="519"/>
      <c r="V34" s="519"/>
      <c r="W34" s="519"/>
      <c r="X34" s="519"/>
      <c r="Y34" s="519"/>
      <c r="Z34" s="519"/>
      <c r="AA34" s="519"/>
      <c r="AB34" s="519"/>
      <c r="AC34" s="519"/>
      <c r="AD34" s="519"/>
      <c r="AE34" s="519"/>
      <c r="AF34" s="519"/>
      <c r="AG34" s="519"/>
      <c r="AH34" s="519"/>
      <c r="AI34" s="519"/>
      <c r="AJ34" s="519"/>
      <c r="AK34" s="519"/>
      <c r="AL34" s="519"/>
      <c r="AM34" s="519"/>
      <c r="AN34" s="519"/>
      <c r="AO34" s="519"/>
      <c r="AP34" s="519"/>
      <c r="AQ34" s="519"/>
      <c r="AR34" s="520"/>
    </row>
    <row r="35" spans="1:45" ht="30" customHeight="1" thickBot="1" x14ac:dyDescent="0.3">
      <c r="B35" s="423" t="s">
        <v>89</v>
      </c>
      <c r="C35" s="424"/>
      <c r="D35" s="424"/>
      <c r="E35" s="425"/>
      <c r="F35" s="423" t="s">
        <v>77</v>
      </c>
      <c r="G35" s="424"/>
      <c r="H35" s="424"/>
      <c r="I35" s="424"/>
      <c r="J35" s="424"/>
      <c r="K35" s="424"/>
      <c r="L35" s="424"/>
      <c r="M35" s="424"/>
      <c r="N35" s="424"/>
      <c r="O35" s="424"/>
      <c r="P35" s="424"/>
      <c r="Q35" s="425"/>
      <c r="R35" s="429" t="s">
        <v>79</v>
      </c>
      <c r="S35" s="430"/>
      <c r="T35" s="430"/>
      <c r="U35" s="430"/>
      <c r="V35" s="430"/>
      <c r="W35" s="430"/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  <c r="AM35" s="430"/>
      <c r="AN35" s="430"/>
      <c r="AO35" s="430"/>
      <c r="AP35" s="430"/>
      <c r="AQ35" s="430"/>
      <c r="AR35" s="431"/>
    </row>
    <row r="36" spans="1:45" ht="36.75" customHeight="1" thickBot="1" x14ac:dyDescent="0.3">
      <c r="B36" s="426"/>
      <c r="C36" s="427"/>
      <c r="D36" s="427"/>
      <c r="E36" s="428"/>
      <c r="F36" s="426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8"/>
      <c r="R36" s="429" t="s">
        <v>80</v>
      </c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1"/>
      <c r="AH36" s="432" t="s">
        <v>4</v>
      </c>
      <c r="AI36" s="433"/>
      <c r="AJ36" s="433"/>
      <c r="AK36" s="433"/>
      <c r="AL36" s="433"/>
      <c r="AM36" s="434"/>
      <c r="AN36" s="432" t="s">
        <v>78</v>
      </c>
      <c r="AO36" s="433"/>
      <c r="AP36" s="433"/>
      <c r="AQ36" s="433"/>
      <c r="AR36" s="434"/>
    </row>
    <row r="37" spans="1:45" ht="60" customHeight="1" x14ac:dyDescent="0.25">
      <c r="B37" s="402" t="s">
        <v>109</v>
      </c>
      <c r="C37" s="403"/>
      <c r="D37" s="403"/>
      <c r="E37" s="404"/>
      <c r="F37" s="402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4"/>
      <c r="R37" s="397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398"/>
      <c r="AF37" s="398"/>
      <c r="AG37" s="399"/>
      <c r="AH37" s="405"/>
      <c r="AI37" s="406"/>
      <c r="AJ37" s="406"/>
      <c r="AK37" s="406"/>
      <c r="AL37" s="406"/>
      <c r="AM37" s="407"/>
      <c r="AN37" s="408"/>
      <c r="AO37" s="409"/>
      <c r="AP37" s="409"/>
      <c r="AQ37" s="409"/>
      <c r="AR37" s="410"/>
    </row>
    <row r="38" spans="1:45" ht="60" customHeight="1" thickBot="1" x14ac:dyDescent="0.3">
      <c r="B38" s="411" t="s">
        <v>108</v>
      </c>
      <c r="C38" s="412"/>
      <c r="D38" s="412"/>
      <c r="E38" s="413"/>
      <c r="F38" s="411"/>
      <c r="G38" s="412"/>
      <c r="H38" s="412"/>
      <c r="I38" s="412"/>
      <c r="J38" s="412"/>
      <c r="K38" s="412"/>
      <c r="L38" s="412"/>
      <c r="M38" s="412"/>
      <c r="N38" s="412"/>
      <c r="O38" s="412"/>
      <c r="P38" s="412"/>
      <c r="Q38" s="413"/>
      <c r="R38" s="414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15"/>
      <c r="AE38" s="415"/>
      <c r="AF38" s="415"/>
      <c r="AG38" s="416"/>
      <c r="AH38" s="417"/>
      <c r="AI38" s="418"/>
      <c r="AJ38" s="418"/>
      <c r="AK38" s="418"/>
      <c r="AL38" s="418"/>
      <c r="AM38" s="419"/>
      <c r="AN38" s="420"/>
      <c r="AO38" s="421"/>
      <c r="AP38" s="421"/>
      <c r="AQ38" s="421"/>
      <c r="AR38" s="422"/>
    </row>
    <row r="39" spans="1:45" ht="9" customHeight="1" x14ac:dyDescent="0.25"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</row>
    <row r="40" spans="1:45" x14ac:dyDescent="0.25">
      <c r="B40" s="515" t="s">
        <v>170</v>
      </c>
      <c r="C40" s="515"/>
      <c r="D40" s="515"/>
      <c r="E40" s="515"/>
      <c r="F40" s="515"/>
      <c r="G40" s="515"/>
      <c r="H40" s="515"/>
      <c r="I40" s="515"/>
      <c r="J40" s="515"/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/>
      <c r="V40" s="515"/>
      <c r="W40" s="515"/>
      <c r="X40" s="515"/>
      <c r="Y40" s="515"/>
      <c r="Z40" s="515"/>
      <c r="AA40" s="515"/>
      <c r="AB40" s="515"/>
      <c r="AC40" s="515"/>
      <c r="AD40" s="515"/>
      <c r="AE40" s="515"/>
      <c r="AF40" s="515"/>
      <c r="AG40" s="515"/>
      <c r="AH40" s="515"/>
      <c r="AI40" s="515"/>
      <c r="AJ40" s="515"/>
      <c r="AK40" s="24"/>
      <c r="AL40" s="23"/>
      <c r="AM40" s="23"/>
      <c r="AN40" s="23"/>
      <c r="AO40" s="23"/>
      <c r="AP40" s="23"/>
      <c r="AQ40" s="23"/>
      <c r="AR40" s="23"/>
    </row>
    <row r="41" spans="1:45" x14ac:dyDescent="0.25">
      <c r="B41" s="515"/>
      <c r="C41" s="515"/>
      <c r="D41" s="515"/>
      <c r="E41" s="515"/>
      <c r="F41" s="515"/>
      <c r="G41" s="515"/>
      <c r="H41" s="515"/>
      <c r="I41" s="515"/>
      <c r="J41" s="515"/>
      <c r="K41" s="515"/>
      <c r="L41" s="515"/>
      <c r="M41" s="515"/>
      <c r="N41" s="515"/>
      <c r="O41" s="515"/>
      <c r="P41" s="515"/>
      <c r="Q41" s="515"/>
      <c r="R41" s="515"/>
      <c r="S41" s="515"/>
      <c r="T41" s="515"/>
      <c r="U41" s="515"/>
      <c r="V41" s="515"/>
      <c r="W41" s="515"/>
      <c r="X41" s="515"/>
      <c r="Y41" s="515"/>
      <c r="Z41" s="515"/>
      <c r="AA41" s="515"/>
      <c r="AB41" s="515"/>
      <c r="AC41" s="515"/>
      <c r="AD41" s="515"/>
      <c r="AE41" s="515"/>
      <c r="AF41" s="515"/>
      <c r="AG41" s="515"/>
      <c r="AH41" s="515"/>
      <c r="AI41" s="515"/>
      <c r="AJ41" s="515"/>
      <c r="AK41" s="24"/>
      <c r="AL41" s="23"/>
      <c r="AM41" s="23"/>
      <c r="AN41" s="23"/>
      <c r="AO41" s="23"/>
      <c r="AP41" s="23"/>
      <c r="AQ41" s="23"/>
      <c r="AR41" s="23"/>
    </row>
    <row r="42" spans="1:45" s="4" customFormat="1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45" s="4" customFormat="1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45" s="4" customFormat="1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45" s="4" customFormat="1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45" s="4" customFormat="1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45" s="4" customFormat="1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45" s="4" customFormat="1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</row>
    <row r="49" spans="1:45" s="4" customFormat="1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</row>
    <row r="50" spans="1:45" s="4" customFormat="1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</row>
    <row r="51" spans="1:45" s="4" customFormat="1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</row>
    <row r="52" spans="1:45" s="4" customFormat="1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</row>
    <row r="53" spans="1:45" s="4" customFormat="1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</row>
    <row r="54" spans="1:45" s="4" customFormat="1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</row>
    <row r="55" spans="1:45" s="4" customFormat="1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</row>
    <row r="56" spans="1:45" s="4" customFormat="1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</row>
    <row r="57" spans="1:45" s="4" customFormat="1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</row>
    <row r="58" spans="1:45" s="4" customFormat="1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</row>
    <row r="59" spans="1:45" s="4" customFormat="1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</row>
    <row r="60" spans="1:45" s="4" customFormat="1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</row>
    <row r="61" spans="1:45" s="4" customFormat="1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</row>
    <row r="62" spans="1:45" s="4" customFormat="1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</row>
    <row r="63" spans="1:45" s="4" customFormat="1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</row>
    <row r="64" spans="1:45" s="4" customFormat="1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</row>
    <row r="65" spans="1:45" s="4" customFormat="1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</row>
    <row r="66" spans="1:45" s="4" customFormat="1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</row>
    <row r="67" spans="1:45" s="4" customFormat="1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</row>
    <row r="68" spans="1:45" s="4" customFormat="1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</row>
    <row r="69" spans="1:45" s="4" customFormat="1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</row>
    <row r="70" spans="1:45" s="4" customFormat="1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</row>
    <row r="71" spans="1:45" s="4" customFormat="1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</row>
    <row r="72" spans="1:45" s="4" customFormat="1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</row>
    <row r="73" spans="1:45" s="4" customFormat="1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</row>
    <row r="74" spans="1:45" s="4" customFormat="1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</row>
    <row r="75" spans="1:45" s="4" customFormat="1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</row>
    <row r="76" spans="1:45" s="4" customFormat="1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</row>
    <row r="77" spans="1:45" s="4" customFormat="1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</row>
    <row r="78" spans="1:45" s="4" customFormat="1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</row>
    <row r="79" spans="1:45" s="4" customFormat="1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</row>
    <row r="80" spans="1:45" s="4" customFormat="1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</row>
    <row r="81" spans="1:45" s="4" customFormat="1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</row>
    <row r="82" spans="1:45" s="4" customFormat="1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</row>
    <row r="83" spans="1:45" s="4" customFormat="1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</row>
    <row r="84" spans="1:45" s="4" customFormat="1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</row>
    <row r="85" spans="1:45" s="4" customFormat="1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</row>
    <row r="86" spans="1:45" s="4" customFormat="1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</row>
    <row r="87" spans="1:45" s="4" customFormat="1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</row>
    <row r="88" spans="1:45" s="4" customFormat="1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</row>
    <row r="89" spans="1:45" s="4" customFormat="1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</row>
    <row r="90" spans="1:45" s="4" customFormat="1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</row>
    <row r="91" spans="1:45" s="4" customFormat="1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</row>
    <row r="92" spans="1:45" s="4" customFormat="1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</row>
    <row r="93" spans="1:45" s="4" customFormat="1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</row>
    <row r="94" spans="1:45" s="4" customFormat="1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</row>
    <row r="95" spans="1:45" s="4" customFormat="1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</row>
    <row r="96" spans="1:45" s="4" customFormat="1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</row>
    <row r="97" spans="1:45" s="4" customFormat="1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</row>
    <row r="98" spans="1:45" s="4" customFormat="1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</row>
    <row r="99" spans="1:45" s="4" customFormat="1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</row>
    <row r="100" spans="1:45" s="4" customFormat="1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</row>
    <row r="101" spans="1:45" s="4" customFormat="1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</row>
    <row r="102" spans="1:45" s="4" customFormat="1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</row>
    <row r="103" spans="1:45" s="4" customFormat="1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</row>
    <row r="104" spans="1:45" s="4" customFormat="1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</row>
    <row r="105" spans="1:45" s="4" customFormat="1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</row>
  </sheetData>
  <mergeCells count="137">
    <mergeCell ref="B40:AJ41"/>
    <mergeCell ref="B38:E38"/>
    <mergeCell ref="B37:E37"/>
    <mergeCell ref="B34:AR34"/>
    <mergeCell ref="B35:E36"/>
    <mergeCell ref="F35:Q36"/>
    <mergeCell ref="R35:AR35"/>
    <mergeCell ref="R36:AG36"/>
    <mergeCell ref="AH36:AM36"/>
    <mergeCell ref="AN36:AR36"/>
    <mergeCell ref="F37:Q37"/>
    <mergeCell ref="B16:E16"/>
    <mergeCell ref="F16:N16"/>
    <mergeCell ref="O16:R16"/>
    <mergeCell ref="S16:V16"/>
    <mergeCell ref="B30:E30"/>
    <mergeCell ref="O22:R22"/>
    <mergeCell ref="S22:V22"/>
    <mergeCell ref="AB22:AE22"/>
    <mergeCell ref="AF22:AI22"/>
    <mergeCell ref="B23:E23"/>
    <mergeCell ref="F23:N23"/>
    <mergeCell ref="O23:R23"/>
    <mergeCell ref="S23:V23"/>
    <mergeCell ref="W23:Z23"/>
    <mergeCell ref="AB23:AE23"/>
    <mergeCell ref="AF23:AI23"/>
    <mergeCell ref="B28:E29"/>
    <mergeCell ref="F28:N29"/>
    <mergeCell ref="O28:Z28"/>
    <mergeCell ref="O29:R29"/>
    <mergeCell ref="S29:V29"/>
    <mergeCell ref="W29:Z29"/>
    <mergeCell ref="F30:N30"/>
    <mergeCell ref="O30:R30"/>
    <mergeCell ref="B2:J3"/>
    <mergeCell ref="K2:AG3"/>
    <mergeCell ref="AH2:AQ3"/>
    <mergeCell ref="B11:J11"/>
    <mergeCell ref="K11:P11"/>
    <mergeCell ref="Q11:X11"/>
    <mergeCell ref="Y11:AD11"/>
    <mergeCell ref="AE11:AK11"/>
    <mergeCell ref="AL11:AQ11"/>
    <mergeCell ref="K6:AQ6"/>
    <mergeCell ref="B5:J5"/>
    <mergeCell ref="K5:AQ5"/>
    <mergeCell ref="B6:J6"/>
    <mergeCell ref="B7:J7"/>
    <mergeCell ref="K7:AQ7"/>
    <mergeCell ref="B10:J10"/>
    <mergeCell ref="K10:AQ10"/>
    <mergeCell ref="B8:J8"/>
    <mergeCell ref="K8:AQ8"/>
    <mergeCell ref="B9:J9"/>
    <mergeCell ref="K9:AQ9"/>
    <mergeCell ref="B13:AQ13"/>
    <mergeCell ref="R37:AG37"/>
    <mergeCell ref="AH37:AM37"/>
    <mergeCell ref="AN37:AR37"/>
    <mergeCell ref="F38:Q38"/>
    <mergeCell ref="R38:AG38"/>
    <mergeCell ref="AH38:AM38"/>
    <mergeCell ref="AN38:AR38"/>
    <mergeCell ref="AO16:AQ18"/>
    <mergeCell ref="O15:R15"/>
    <mergeCell ref="S15:V15"/>
    <mergeCell ref="W15:Z15"/>
    <mergeCell ref="AB15:AE15"/>
    <mergeCell ref="AF15:AI15"/>
    <mergeCell ref="AJ15:AM15"/>
    <mergeCell ref="B14:E15"/>
    <mergeCell ref="F14:N15"/>
    <mergeCell ref="O14:Z14"/>
    <mergeCell ref="AB14:AM14"/>
    <mergeCell ref="AO14:AQ15"/>
    <mergeCell ref="AB16:AE16"/>
    <mergeCell ref="B18:E18"/>
    <mergeCell ref="F18:N18"/>
    <mergeCell ref="O18:R18"/>
    <mergeCell ref="AJ16:AM16"/>
    <mergeCell ref="AJ17:AM17"/>
    <mergeCell ref="AJ18:AM18"/>
    <mergeCell ref="B20:AQ20"/>
    <mergeCell ref="B21:E22"/>
    <mergeCell ref="F21:N22"/>
    <mergeCell ref="O21:Z21"/>
    <mergeCell ref="AB21:AM21"/>
    <mergeCell ref="AO21:AQ22"/>
    <mergeCell ref="W22:Z22"/>
    <mergeCell ref="AJ22:AM22"/>
    <mergeCell ref="S18:V18"/>
    <mergeCell ref="AB18:AE18"/>
    <mergeCell ref="AF18:AI18"/>
    <mergeCell ref="W16:Z16"/>
    <mergeCell ref="W17:Z17"/>
    <mergeCell ref="W18:Z18"/>
    <mergeCell ref="AF16:AI16"/>
    <mergeCell ref="B17:E17"/>
    <mergeCell ref="F17:N17"/>
    <mergeCell ref="O17:R17"/>
    <mergeCell ref="S17:V17"/>
    <mergeCell ref="AB17:AE17"/>
    <mergeCell ref="AF17:AI17"/>
    <mergeCell ref="AJ23:AM23"/>
    <mergeCell ref="AO23:AQ25"/>
    <mergeCell ref="B24:E24"/>
    <mergeCell ref="F24:N24"/>
    <mergeCell ref="O24:R24"/>
    <mergeCell ref="S24:V24"/>
    <mergeCell ref="W24:Z24"/>
    <mergeCell ref="AB24:AE24"/>
    <mergeCell ref="AF24:AI24"/>
    <mergeCell ref="AJ24:AM24"/>
    <mergeCell ref="B25:E25"/>
    <mergeCell ref="F25:N25"/>
    <mergeCell ref="O25:R25"/>
    <mergeCell ref="S25:V25"/>
    <mergeCell ref="W25:Z25"/>
    <mergeCell ref="AB25:AE25"/>
    <mergeCell ref="AF25:AI25"/>
    <mergeCell ref="AJ25:AM25"/>
    <mergeCell ref="S30:V30"/>
    <mergeCell ref="W30:Z30"/>
    <mergeCell ref="AB28:AD29"/>
    <mergeCell ref="AB30:AD32"/>
    <mergeCell ref="B27:AD27"/>
    <mergeCell ref="B31:E31"/>
    <mergeCell ref="F31:N31"/>
    <mergeCell ref="O31:R31"/>
    <mergeCell ref="S31:V31"/>
    <mergeCell ref="W31:Z31"/>
    <mergeCell ref="B32:E32"/>
    <mergeCell ref="F32:N32"/>
    <mergeCell ref="O32:R32"/>
    <mergeCell ref="S32:V32"/>
    <mergeCell ref="W32:Z3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A1:AU55"/>
  <sheetViews>
    <sheetView topLeftCell="A21" workbookViewId="0">
      <selection activeCell="C16" sqref="C16:G18"/>
    </sheetView>
  </sheetViews>
  <sheetFormatPr baseColWidth="10" defaultColWidth="11.44140625" defaultRowHeight="13.8" x14ac:dyDescent="0.25"/>
  <cols>
    <col min="1" max="1" width="3.5546875" style="20" customWidth="1"/>
    <col min="2" max="2" width="3.6640625" style="79" customWidth="1"/>
    <col min="3" max="4" width="4.6640625" style="79" customWidth="1"/>
    <col min="5" max="5" width="3.6640625" style="79" customWidth="1"/>
    <col min="6" max="6" width="5.6640625" style="79" customWidth="1"/>
    <col min="7" max="7" width="3.6640625" style="79" customWidth="1"/>
    <col min="8" max="9" width="4.6640625" style="79" customWidth="1"/>
    <col min="10" max="11" width="3.88671875" style="79" customWidth="1"/>
    <col min="12" max="12" width="5.6640625" style="79" customWidth="1"/>
    <col min="13" max="13" width="3.6640625" style="79" customWidth="1"/>
    <col min="14" max="14" width="5.33203125" style="79" customWidth="1"/>
    <col min="15" max="15" width="9.33203125" style="79" customWidth="1"/>
    <col min="16" max="16" width="3.6640625" style="80" customWidth="1"/>
    <col min="17" max="17" width="5.6640625" style="79" customWidth="1"/>
    <col min="18" max="19" width="3.6640625" style="79" customWidth="1"/>
    <col min="20" max="20" width="6.5546875" style="79" customWidth="1"/>
    <col min="21" max="21" width="5.6640625" style="79" customWidth="1"/>
    <col min="22" max="22" width="7" style="79" customWidth="1"/>
    <col min="23" max="27" width="5.6640625" style="79" customWidth="1"/>
    <col min="28" max="29" width="3.6640625" style="79" customWidth="1"/>
    <col min="30" max="30" width="4.44140625" style="79" customWidth="1"/>
    <col min="31" max="33" width="5.6640625" style="79" customWidth="1"/>
    <col min="34" max="34" width="2.6640625" style="79" customWidth="1"/>
    <col min="35" max="36" width="5.6640625" style="79" customWidth="1"/>
    <col min="37" max="38" width="3.6640625" style="79" customWidth="1"/>
    <col min="39" max="39" width="5.6640625" style="79" customWidth="1"/>
    <col min="40" max="40" width="5.109375" style="79" customWidth="1"/>
    <col min="41" max="43" width="3.6640625" style="79" customWidth="1"/>
    <col min="44" max="16384" width="11.44140625" style="17"/>
  </cols>
  <sheetData>
    <row r="1" spans="1:47" s="18" customFormat="1" ht="14.4" thickBot="1" x14ac:dyDescent="0.3"/>
    <row r="2" spans="1:47" ht="35.25" customHeight="1" x14ac:dyDescent="0.25">
      <c r="A2" s="18"/>
      <c r="B2" s="761"/>
      <c r="C2" s="762"/>
      <c r="D2" s="762"/>
      <c r="E2" s="762"/>
      <c r="F2" s="762"/>
      <c r="G2" s="762"/>
      <c r="H2" s="762"/>
      <c r="I2" s="762"/>
      <c r="J2" s="763"/>
      <c r="K2" s="955" t="s">
        <v>20</v>
      </c>
      <c r="L2" s="956"/>
      <c r="M2" s="956"/>
      <c r="N2" s="956"/>
      <c r="O2" s="956"/>
      <c r="P2" s="956"/>
      <c r="Q2" s="956"/>
      <c r="R2" s="956"/>
      <c r="S2" s="956"/>
      <c r="T2" s="956"/>
      <c r="U2" s="956"/>
      <c r="V2" s="956"/>
      <c r="W2" s="956"/>
      <c r="X2" s="956"/>
      <c r="Y2" s="956"/>
      <c r="Z2" s="956"/>
      <c r="AA2" s="956"/>
      <c r="AB2" s="956"/>
      <c r="AC2" s="956"/>
      <c r="AD2" s="956"/>
      <c r="AE2" s="956"/>
      <c r="AF2" s="956"/>
      <c r="AG2" s="957"/>
      <c r="AH2" s="811" t="s">
        <v>236</v>
      </c>
      <c r="AI2" s="809"/>
      <c r="AJ2" s="809"/>
      <c r="AK2" s="809"/>
      <c r="AL2" s="809"/>
      <c r="AM2" s="809"/>
      <c r="AN2" s="809"/>
      <c r="AO2" s="809"/>
      <c r="AP2" s="809"/>
      <c r="AQ2" s="961"/>
    </row>
    <row r="3" spans="1:47" ht="35.25" customHeight="1" thickBot="1" x14ac:dyDescent="0.3">
      <c r="A3" s="18"/>
      <c r="B3" s="764"/>
      <c r="C3" s="765"/>
      <c r="D3" s="765"/>
      <c r="E3" s="765"/>
      <c r="F3" s="765"/>
      <c r="G3" s="765"/>
      <c r="H3" s="765"/>
      <c r="I3" s="765"/>
      <c r="J3" s="766"/>
      <c r="K3" s="958"/>
      <c r="L3" s="959"/>
      <c r="M3" s="959"/>
      <c r="N3" s="959"/>
      <c r="O3" s="959"/>
      <c r="P3" s="959"/>
      <c r="Q3" s="959"/>
      <c r="R3" s="959"/>
      <c r="S3" s="959"/>
      <c r="T3" s="959"/>
      <c r="U3" s="959"/>
      <c r="V3" s="959"/>
      <c r="W3" s="959"/>
      <c r="X3" s="959"/>
      <c r="Y3" s="959"/>
      <c r="Z3" s="959"/>
      <c r="AA3" s="959"/>
      <c r="AB3" s="959"/>
      <c r="AC3" s="959"/>
      <c r="AD3" s="959"/>
      <c r="AE3" s="959"/>
      <c r="AF3" s="959"/>
      <c r="AG3" s="960"/>
      <c r="AH3" s="812"/>
      <c r="AI3" s="787"/>
      <c r="AJ3" s="787"/>
      <c r="AK3" s="787"/>
      <c r="AL3" s="787"/>
      <c r="AM3" s="787"/>
      <c r="AN3" s="787"/>
      <c r="AO3" s="787"/>
      <c r="AP3" s="787"/>
      <c r="AQ3" s="915"/>
    </row>
    <row r="4" spans="1:47" s="18" customFormat="1" ht="14.4" thickBot="1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1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</row>
    <row r="5" spans="1:47" x14ac:dyDescent="0.25">
      <c r="A5" s="21"/>
      <c r="B5" s="802" t="s">
        <v>21</v>
      </c>
      <c r="C5" s="803"/>
      <c r="D5" s="803"/>
      <c r="E5" s="803"/>
      <c r="F5" s="803"/>
      <c r="G5" s="803"/>
      <c r="H5" s="803"/>
      <c r="I5" s="803"/>
      <c r="J5" s="804"/>
      <c r="K5" s="962" t="s">
        <v>194</v>
      </c>
      <c r="L5" s="963"/>
      <c r="M5" s="963"/>
      <c r="N5" s="963"/>
      <c r="O5" s="963"/>
      <c r="P5" s="963"/>
      <c r="Q5" s="963"/>
      <c r="R5" s="963"/>
      <c r="S5" s="963"/>
      <c r="T5" s="963"/>
      <c r="U5" s="963"/>
      <c r="V5" s="963"/>
      <c r="W5" s="963"/>
      <c r="X5" s="963"/>
      <c r="Y5" s="963"/>
      <c r="Z5" s="963"/>
      <c r="AA5" s="963"/>
      <c r="AB5" s="963"/>
      <c r="AC5" s="963"/>
      <c r="AD5" s="963"/>
      <c r="AE5" s="963"/>
      <c r="AF5" s="963"/>
      <c r="AG5" s="963"/>
      <c r="AH5" s="963"/>
      <c r="AI5" s="963"/>
      <c r="AJ5" s="963"/>
      <c r="AK5" s="963"/>
      <c r="AL5" s="963"/>
      <c r="AM5" s="963"/>
      <c r="AN5" s="963"/>
      <c r="AO5" s="963"/>
      <c r="AP5" s="963"/>
      <c r="AQ5" s="964"/>
    </row>
    <row r="6" spans="1:47" x14ac:dyDescent="0.25">
      <c r="A6" s="21"/>
      <c r="B6" s="794" t="s">
        <v>71</v>
      </c>
      <c r="C6" s="795"/>
      <c r="D6" s="795"/>
      <c r="E6" s="795"/>
      <c r="F6" s="795"/>
      <c r="G6" s="795"/>
      <c r="H6" s="795"/>
      <c r="I6" s="795"/>
      <c r="J6" s="796"/>
      <c r="K6" s="816" t="s">
        <v>210</v>
      </c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79"/>
      <c r="AF6" s="779"/>
      <c r="AG6" s="779"/>
      <c r="AH6" s="779"/>
      <c r="AI6" s="779"/>
      <c r="AJ6" s="779"/>
      <c r="AK6" s="779"/>
      <c r="AL6" s="779"/>
      <c r="AM6" s="779"/>
      <c r="AN6" s="779"/>
      <c r="AO6" s="779"/>
      <c r="AP6" s="779"/>
      <c r="AQ6" s="780"/>
    </row>
    <row r="7" spans="1:47" x14ac:dyDescent="0.25">
      <c r="A7" s="21"/>
      <c r="B7" s="794" t="s">
        <v>72</v>
      </c>
      <c r="C7" s="795"/>
      <c r="D7" s="795"/>
      <c r="E7" s="795"/>
      <c r="F7" s="795"/>
      <c r="G7" s="795"/>
      <c r="H7" s="795"/>
      <c r="I7" s="795"/>
      <c r="J7" s="796"/>
      <c r="K7" s="953" t="s">
        <v>197</v>
      </c>
      <c r="L7" s="954"/>
      <c r="M7" s="954"/>
      <c r="N7" s="954"/>
      <c r="O7" s="954"/>
      <c r="P7" s="954"/>
      <c r="Q7" s="954"/>
      <c r="R7" s="954"/>
      <c r="S7" s="954"/>
      <c r="T7" s="954"/>
      <c r="U7" s="954"/>
      <c r="V7" s="954"/>
      <c r="W7" s="954"/>
      <c r="X7" s="954"/>
      <c r="Y7" s="954"/>
      <c r="Z7" s="954"/>
      <c r="AA7" s="954"/>
      <c r="AB7" s="954"/>
      <c r="AC7" s="779"/>
      <c r="AD7" s="779"/>
      <c r="AE7" s="779"/>
      <c r="AF7" s="779"/>
      <c r="AG7" s="779"/>
      <c r="AH7" s="779"/>
      <c r="AI7" s="779"/>
      <c r="AJ7" s="779"/>
      <c r="AK7" s="779"/>
      <c r="AL7" s="779"/>
      <c r="AM7" s="779"/>
      <c r="AN7" s="779"/>
      <c r="AO7" s="779"/>
      <c r="AP7" s="779"/>
      <c r="AQ7" s="780"/>
    </row>
    <row r="8" spans="1:47" x14ac:dyDescent="0.25">
      <c r="A8" s="18"/>
      <c r="B8" s="813" t="s">
        <v>165</v>
      </c>
      <c r="C8" s="814"/>
      <c r="D8" s="814"/>
      <c r="E8" s="814"/>
      <c r="F8" s="814"/>
      <c r="G8" s="814"/>
      <c r="H8" s="814"/>
      <c r="I8" s="814"/>
      <c r="J8" s="815"/>
      <c r="K8" s="816" t="s">
        <v>198</v>
      </c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79"/>
      <c r="AF8" s="779"/>
      <c r="AG8" s="779"/>
      <c r="AH8" s="779"/>
      <c r="AI8" s="779"/>
      <c r="AJ8" s="779"/>
      <c r="AK8" s="779"/>
      <c r="AL8" s="779"/>
      <c r="AM8" s="779"/>
      <c r="AN8" s="779"/>
      <c r="AO8" s="779"/>
      <c r="AP8" s="779"/>
      <c r="AQ8" s="780"/>
    </row>
    <row r="9" spans="1:47" x14ac:dyDescent="0.25">
      <c r="A9" s="18"/>
      <c r="B9" s="813" t="s">
        <v>166</v>
      </c>
      <c r="C9" s="814"/>
      <c r="D9" s="814"/>
      <c r="E9" s="814"/>
      <c r="F9" s="814"/>
      <c r="G9" s="814"/>
      <c r="H9" s="814"/>
      <c r="I9" s="814"/>
      <c r="J9" s="815"/>
      <c r="K9" s="816" t="s">
        <v>199</v>
      </c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79"/>
      <c r="AF9" s="779"/>
      <c r="AG9" s="779"/>
      <c r="AH9" s="779"/>
      <c r="AI9" s="779"/>
      <c r="AJ9" s="779"/>
      <c r="AK9" s="779"/>
      <c r="AL9" s="779"/>
      <c r="AM9" s="779"/>
      <c r="AN9" s="779"/>
      <c r="AO9" s="779"/>
      <c r="AP9" s="779"/>
      <c r="AQ9" s="780"/>
    </row>
    <row r="10" spans="1:47" x14ac:dyDescent="0.25">
      <c r="A10" s="58"/>
      <c r="B10" s="943" t="s">
        <v>111</v>
      </c>
      <c r="C10" s="944"/>
      <c r="D10" s="944"/>
      <c r="E10" s="944"/>
      <c r="F10" s="944"/>
      <c r="G10" s="944"/>
      <c r="H10" s="944"/>
      <c r="I10" s="944"/>
      <c r="J10" s="945"/>
      <c r="K10" s="816" t="s">
        <v>219</v>
      </c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79"/>
      <c r="AF10" s="779"/>
      <c r="AG10" s="779"/>
      <c r="AH10" s="779"/>
      <c r="AI10" s="779"/>
      <c r="AJ10" s="779"/>
      <c r="AK10" s="779"/>
      <c r="AL10" s="779"/>
      <c r="AM10" s="779"/>
      <c r="AN10" s="779"/>
      <c r="AO10" s="779"/>
      <c r="AP10" s="779"/>
      <c r="AQ10" s="780"/>
    </row>
    <row r="11" spans="1:47" ht="14.4" thickBot="1" x14ac:dyDescent="0.3">
      <c r="B11" s="781" t="s">
        <v>87</v>
      </c>
      <c r="C11" s="782"/>
      <c r="D11" s="782"/>
      <c r="E11" s="782"/>
      <c r="F11" s="782"/>
      <c r="G11" s="782"/>
      <c r="H11" s="782"/>
      <c r="I11" s="782"/>
      <c r="J11" s="783"/>
      <c r="K11" s="784" t="s">
        <v>112</v>
      </c>
      <c r="L11" s="784"/>
      <c r="M11" s="784"/>
      <c r="N11" s="784"/>
      <c r="O11" s="784"/>
      <c r="P11" s="785"/>
      <c r="Q11" s="786" t="s">
        <v>22</v>
      </c>
      <c r="R11" s="787"/>
      <c r="S11" s="787"/>
      <c r="T11" s="787"/>
      <c r="U11" s="787"/>
      <c r="V11" s="787"/>
      <c r="W11" s="787"/>
      <c r="X11" s="788"/>
      <c r="Y11" s="789" t="s">
        <v>23</v>
      </c>
      <c r="Z11" s="765"/>
      <c r="AA11" s="765"/>
      <c r="AB11" s="765"/>
      <c r="AC11" s="765"/>
      <c r="AD11" s="790"/>
      <c r="AE11" s="786" t="s">
        <v>1</v>
      </c>
      <c r="AF11" s="787"/>
      <c r="AG11" s="787"/>
      <c r="AH11" s="787"/>
      <c r="AI11" s="787"/>
      <c r="AJ11" s="787"/>
      <c r="AK11" s="788"/>
      <c r="AL11" s="791" t="s">
        <v>136</v>
      </c>
      <c r="AM11" s="792"/>
      <c r="AN11" s="792"/>
      <c r="AO11" s="792"/>
      <c r="AP11" s="792"/>
      <c r="AQ11" s="793"/>
    </row>
    <row r="12" spans="1:47" ht="14.4" thickBot="1" x14ac:dyDescent="0.3"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0"/>
      <c r="M12" s="70"/>
      <c r="N12" s="70"/>
      <c r="O12" s="70"/>
      <c r="P12" s="19"/>
      <c r="Q12" s="70"/>
      <c r="R12" s="70"/>
      <c r="S12" s="70"/>
      <c r="T12" s="70"/>
      <c r="U12" s="70"/>
      <c r="V12" s="70"/>
      <c r="W12" s="73"/>
      <c r="X12" s="73"/>
      <c r="Y12" s="73"/>
      <c r="Z12" s="73"/>
      <c r="AA12" s="73"/>
      <c r="AB12" s="73"/>
      <c r="AC12" s="70"/>
      <c r="AD12" s="70"/>
      <c r="AE12" s="70"/>
      <c r="AF12" s="70"/>
      <c r="AG12" s="73"/>
      <c r="AH12" s="73"/>
      <c r="AI12" s="73"/>
      <c r="AJ12" s="73"/>
      <c r="AK12" s="73"/>
      <c r="AL12" s="70"/>
      <c r="AM12" s="70"/>
      <c r="AN12" s="70"/>
      <c r="AO12" s="70"/>
      <c r="AP12" s="70"/>
      <c r="AQ12" s="70"/>
    </row>
    <row r="13" spans="1:47" ht="21.75" customHeight="1" x14ac:dyDescent="0.25">
      <c r="B13" s="931" t="s">
        <v>113</v>
      </c>
      <c r="C13" s="932"/>
      <c r="D13" s="932"/>
      <c r="E13" s="932"/>
      <c r="F13" s="933"/>
      <c r="G13" s="937" t="s">
        <v>232</v>
      </c>
      <c r="H13" s="938"/>
      <c r="I13" s="938"/>
      <c r="J13" s="938"/>
      <c r="K13" s="939"/>
      <c r="L13" s="808" t="s">
        <v>233</v>
      </c>
      <c r="M13" s="809"/>
      <c r="N13" s="809"/>
      <c r="O13" s="810"/>
      <c r="P13" s="949" t="s">
        <v>234</v>
      </c>
      <c r="Q13" s="932"/>
      <c r="R13" s="932"/>
      <c r="S13" s="933"/>
      <c r="T13" s="937" t="s">
        <v>235</v>
      </c>
      <c r="U13" s="938"/>
      <c r="V13" s="938"/>
      <c r="W13" s="939"/>
      <c r="X13" s="949" t="s">
        <v>43</v>
      </c>
      <c r="Y13" s="932"/>
      <c r="Z13" s="932"/>
      <c r="AA13" s="932"/>
      <c r="AB13" s="932"/>
      <c r="AC13" s="932"/>
      <c r="AD13" s="932"/>
      <c r="AE13" s="932"/>
      <c r="AF13" s="932"/>
      <c r="AG13" s="932"/>
      <c r="AH13" s="932"/>
      <c r="AI13" s="932"/>
      <c r="AJ13" s="932"/>
      <c r="AK13" s="932"/>
      <c r="AL13" s="932"/>
      <c r="AM13" s="932"/>
      <c r="AN13" s="932"/>
      <c r="AO13" s="932"/>
      <c r="AP13" s="932"/>
      <c r="AQ13" s="951"/>
    </row>
    <row r="14" spans="1:47" x14ac:dyDescent="0.25">
      <c r="B14" s="934"/>
      <c r="C14" s="935"/>
      <c r="D14" s="935"/>
      <c r="E14" s="935"/>
      <c r="F14" s="936"/>
      <c r="G14" s="940"/>
      <c r="H14" s="941"/>
      <c r="I14" s="941"/>
      <c r="J14" s="941"/>
      <c r="K14" s="942"/>
      <c r="L14" s="946"/>
      <c r="M14" s="947"/>
      <c r="N14" s="947"/>
      <c r="O14" s="948"/>
      <c r="P14" s="950"/>
      <c r="Q14" s="935"/>
      <c r="R14" s="935"/>
      <c r="S14" s="936"/>
      <c r="T14" s="940"/>
      <c r="U14" s="941"/>
      <c r="V14" s="941"/>
      <c r="W14" s="942"/>
      <c r="X14" s="950"/>
      <c r="Y14" s="935"/>
      <c r="Z14" s="935"/>
      <c r="AA14" s="935"/>
      <c r="AB14" s="935"/>
      <c r="AC14" s="935"/>
      <c r="AD14" s="935"/>
      <c r="AE14" s="935"/>
      <c r="AF14" s="935"/>
      <c r="AG14" s="935"/>
      <c r="AH14" s="935"/>
      <c r="AI14" s="935"/>
      <c r="AJ14" s="935"/>
      <c r="AK14" s="935"/>
      <c r="AL14" s="935"/>
      <c r="AM14" s="935"/>
      <c r="AN14" s="935"/>
      <c r="AO14" s="935"/>
      <c r="AP14" s="935"/>
      <c r="AQ14" s="952"/>
    </row>
    <row r="15" spans="1:47" x14ac:dyDescent="0.25">
      <c r="B15" s="927" t="s">
        <v>153</v>
      </c>
      <c r="C15" s="739"/>
      <c r="D15" s="739"/>
      <c r="E15" s="739"/>
      <c r="F15" s="739"/>
      <c r="G15" s="925"/>
      <c r="H15" s="739"/>
      <c r="I15" s="739"/>
      <c r="J15" s="739"/>
      <c r="K15" s="926"/>
      <c r="L15" s="925"/>
      <c r="M15" s="739"/>
      <c r="N15" s="739"/>
      <c r="O15" s="926"/>
      <c r="P15" s="925" t="e">
        <f>G15*100/L15</f>
        <v>#DIV/0!</v>
      </c>
      <c r="Q15" s="739"/>
      <c r="R15" s="739"/>
      <c r="S15" s="926"/>
      <c r="T15" s="738"/>
      <c r="U15" s="738"/>
      <c r="V15" s="738"/>
      <c r="W15" s="738"/>
      <c r="X15" s="908"/>
      <c r="Y15" s="909"/>
      <c r="Z15" s="909"/>
      <c r="AA15" s="909"/>
      <c r="AB15" s="909"/>
      <c r="AC15" s="909"/>
      <c r="AD15" s="909"/>
      <c r="AE15" s="909"/>
      <c r="AF15" s="909"/>
      <c r="AG15" s="909"/>
      <c r="AH15" s="909"/>
      <c r="AI15" s="909"/>
      <c r="AJ15" s="909"/>
      <c r="AK15" s="909"/>
      <c r="AL15" s="909"/>
      <c r="AM15" s="909"/>
      <c r="AN15" s="909"/>
      <c r="AO15" s="909"/>
      <c r="AP15" s="909"/>
      <c r="AQ15" s="910"/>
    </row>
    <row r="16" spans="1:47" ht="14.4" x14ac:dyDescent="0.3">
      <c r="B16" s="927" t="s">
        <v>154</v>
      </c>
      <c r="C16" s="739"/>
      <c r="D16" s="739"/>
      <c r="E16" s="739"/>
      <c r="F16" s="739"/>
      <c r="G16" s="925"/>
      <c r="H16" s="739"/>
      <c r="I16" s="739"/>
      <c r="J16" s="739"/>
      <c r="K16" s="926"/>
      <c r="L16" s="925"/>
      <c r="M16" s="739"/>
      <c r="N16" s="739"/>
      <c r="O16" s="926"/>
      <c r="P16" s="925" t="e">
        <f t="shared" ref="P16:P26" si="0">G16*100/L16</f>
        <v>#DIV/0!</v>
      </c>
      <c r="Q16" s="739"/>
      <c r="R16" s="739"/>
      <c r="S16" s="926"/>
      <c r="T16" s="738"/>
      <c r="U16" s="738"/>
      <c r="V16" s="738"/>
      <c r="W16" s="738"/>
      <c r="X16" s="908"/>
      <c r="Y16" s="909"/>
      <c r="Z16" s="909"/>
      <c r="AA16" s="909"/>
      <c r="AB16" s="909"/>
      <c r="AC16" s="909"/>
      <c r="AD16" s="909"/>
      <c r="AE16" s="909"/>
      <c r="AF16" s="909"/>
      <c r="AG16" s="909"/>
      <c r="AH16" s="909"/>
      <c r="AI16" s="909"/>
      <c r="AJ16" s="909"/>
      <c r="AK16" s="909"/>
      <c r="AL16" s="909"/>
      <c r="AM16" s="909"/>
      <c r="AN16" s="909"/>
      <c r="AO16" s="909"/>
      <c r="AP16" s="909"/>
      <c r="AQ16" s="910"/>
      <c r="AU16"/>
    </row>
    <row r="17" spans="1:44" x14ac:dyDescent="0.25">
      <c r="B17" s="927" t="s">
        <v>155</v>
      </c>
      <c r="C17" s="739"/>
      <c r="D17" s="739"/>
      <c r="E17" s="739"/>
      <c r="F17" s="739"/>
      <c r="G17" s="925"/>
      <c r="H17" s="739"/>
      <c r="I17" s="739"/>
      <c r="J17" s="739"/>
      <c r="K17" s="926"/>
      <c r="L17" s="925"/>
      <c r="M17" s="739"/>
      <c r="N17" s="739"/>
      <c r="O17" s="926"/>
      <c r="P17" s="925" t="e">
        <f t="shared" si="0"/>
        <v>#DIV/0!</v>
      </c>
      <c r="Q17" s="739"/>
      <c r="R17" s="739"/>
      <c r="S17" s="926"/>
      <c r="T17" s="738"/>
      <c r="U17" s="738"/>
      <c r="V17" s="738"/>
      <c r="W17" s="738"/>
      <c r="X17" s="908"/>
      <c r="Y17" s="909"/>
      <c r="Z17" s="909"/>
      <c r="AA17" s="909"/>
      <c r="AB17" s="909"/>
      <c r="AC17" s="909"/>
      <c r="AD17" s="909"/>
      <c r="AE17" s="909"/>
      <c r="AF17" s="909"/>
      <c r="AG17" s="909"/>
      <c r="AH17" s="909"/>
      <c r="AI17" s="909"/>
      <c r="AJ17" s="909"/>
      <c r="AK17" s="909"/>
      <c r="AL17" s="909"/>
      <c r="AM17" s="909"/>
      <c r="AN17" s="909"/>
      <c r="AO17" s="909"/>
      <c r="AP17" s="909"/>
      <c r="AQ17" s="910"/>
    </row>
    <row r="18" spans="1:44" x14ac:dyDescent="0.25">
      <c r="B18" s="927" t="s">
        <v>156</v>
      </c>
      <c r="C18" s="739"/>
      <c r="D18" s="739"/>
      <c r="E18" s="739"/>
      <c r="F18" s="739"/>
      <c r="G18" s="925"/>
      <c r="H18" s="739"/>
      <c r="I18" s="739"/>
      <c r="J18" s="739"/>
      <c r="K18" s="926"/>
      <c r="L18" s="925"/>
      <c r="M18" s="739"/>
      <c r="N18" s="739"/>
      <c r="O18" s="926"/>
      <c r="P18" s="925" t="e">
        <f t="shared" si="0"/>
        <v>#DIV/0!</v>
      </c>
      <c r="Q18" s="739"/>
      <c r="R18" s="739"/>
      <c r="S18" s="926"/>
      <c r="T18" s="738"/>
      <c r="U18" s="738"/>
      <c r="V18" s="738"/>
      <c r="W18" s="738"/>
      <c r="X18" s="908"/>
      <c r="Y18" s="909"/>
      <c r="Z18" s="909"/>
      <c r="AA18" s="909"/>
      <c r="AB18" s="909"/>
      <c r="AC18" s="909"/>
      <c r="AD18" s="909"/>
      <c r="AE18" s="909"/>
      <c r="AF18" s="909"/>
      <c r="AG18" s="909"/>
      <c r="AH18" s="909"/>
      <c r="AI18" s="909"/>
      <c r="AJ18" s="909"/>
      <c r="AK18" s="909"/>
      <c r="AL18" s="909"/>
      <c r="AM18" s="909"/>
      <c r="AN18" s="909"/>
      <c r="AO18" s="909"/>
      <c r="AP18" s="909"/>
      <c r="AQ18" s="910"/>
    </row>
    <row r="19" spans="1:44" x14ac:dyDescent="0.25">
      <c r="B19" s="927" t="s">
        <v>157</v>
      </c>
      <c r="C19" s="739"/>
      <c r="D19" s="739"/>
      <c r="E19" s="739"/>
      <c r="F19" s="739"/>
      <c r="G19" s="925"/>
      <c r="H19" s="739"/>
      <c r="I19" s="739"/>
      <c r="J19" s="739"/>
      <c r="K19" s="926"/>
      <c r="L19" s="925"/>
      <c r="M19" s="739"/>
      <c r="N19" s="739"/>
      <c r="O19" s="926"/>
      <c r="P19" s="925" t="e">
        <f t="shared" si="0"/>
        <v>#DIV/0!</v>
      </c>
      <c r="Q19" s="739"/>
      <c r="R19" s="739"/>
      <c r="S19" s="926"/>
      <c r="T19" s="738"/>
      <c r="U19" s="738"/>
      <c r="V19" s="738"/>
      <c r="W19" s="738"/>
      <c r="X19" s="908"/>
      <c r="Y19" s="909"/>
      <c r="Z19" s="909"/>
      <c r="AA19" s="909"/>
      <c r="AB19" s="909"/>
      <c r="AC19" s="909"/>
      <c r="AD19" s="909"/>
      <c r="AE19" s="909"/>
      <c r="AF19" s="909"/>
      <c r="AG19" s="909"/>
      <c r="AH19" s="909"/>
      <c r="AI19" s="909"/>
      <c r="AJ19" s="909"/>
      <c r="AK19" s="909"/>
      <c r="AL19" s="909"/>
      <c r="AM19" s="909"/>
      <c r="AN19" s="909"/>
      <c r="AO19" s="909"/>
      <c r="AP19" s="909"/>
      <c r="AQ19" s="910"/>
    </row>
    <row r="20" spans="1:44" x14ac:dyDescent="0.25">
      <c r="B20" s="927" t="s">
        <v>158</v>
      </c>
      <c r="C20" s="739"/>
      <c r="D20" s="739"/>
      <c r="E20" s="739"/>
      <c r="F20" s="739"/>
      <c r="G20" s="925"/>
      <c r="H20" s="739"/>
      <c r="I20" s="739"/>
      <c r="J20" s="739"/>
      <c r="K20" s="926"/>
      <c r="L20" s="925"/>
      <c r="M20" s="739"/>
      <c r="N20" s="739"/>
      <c r="O20" s="926"/>
      <c r="P20" s="925" t="e">
        <f t="shared" si="0"/>
        <v>#DIV/0!</v>
      </c>
      <c r="Q20" s="739"/>
      <c r="R20" s="739"/>
      <c r="S20" s="926"/>
      <c r="T20" s="738"/>
      <c r="U20" s="738"/>
      <c r="V20" s="738"/>
      <c r="W20" s="738"/>
      <c r="X20" s="908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/>
      <c r="AP20" s="909"/>
      <c r="AQ20" s="910"/>
    </row>
    <row r="21" spans="1:44" x14ac:dyDescent="0.25">
      <c r="B21" s="927" t="s">
        <v>159</v>
      </c>
      <c r="C21" s="739"/>
      <c r="D21" s="739"/>
      <c r="E21" s="739"/>
      <c r="F21" s="739"/>
      <c r="G21" s="925"/>
      <c r="H21" s="739"/>
      <c r="I21" s="739"/>
      <c r="J21" s="739"/>
      <c r="K21" s="926"/>
      <c r="L21" s="925"/>
      <c r="M21" s="739"/>
      <c r="N21" s="739"/>
      <c r="O21" s="926"/>
      <c r="P21" s="925" t="e">
        <f t="shared" si="0"/>
        <v>#DIV/0!</v>
      </c>
      <c r="Q21" s="739"/>
      <c r="R21" s="739"/>
      <c r="S21" s="926"/>
      <c r="T21" s="738"/>
      <c r="U21" s="738"/>
      <c r="V21" s="738"/>
      <c r="W21" s="738"/>
      <c r="X21" s="908"/>
      <c r="Y21" s="909"/>
      <c r="Z21" s="909"/>
      <c r="AA21" s="909"/>
      <c r="AB21" s="909"/>
      <c r="AC21" s="909"/>
      <c r="AD21" s="909"/>
      <c r="AE21" s="909"/>
      <c r="AF21" s="909"/>
      <c r="AG21" s="909"/>
      <c r="AH21" s="909"/>
      <c r="AI21" s="909"/>
      <c r="AJ21" s="909"/>
      <c r="AK21" s="909"/>
      <c r="AL21" s="909"/>
      <c r="AM21" s="909"/>
      <c r="AN21" s="909"/>
      <c r="AO21" s="909"/>
      <c r="AP21" s="909"/>
      <c r="AQ21" s="910"/>
    </row>
    <row r="22" spans="1:44" x14ac:dyDescent="0.25">
      <c r="B22" s="927" t="s">
        <v>160</v>
      </c>
      <c r="C22" s="739"/>
      <c r="D22" s="739"/>
      <c r="E22" s="739"/>
      <c r="F22" s="739"/>
      <c r="G22" s="925"/>
      <c r="H22" s="739"/>
      <c r="I22" s="739"/>
      <c r="J22" s="739"/>
      <c r="K22" s="926"/>
      <c r="L22" s="925"/>
      <c r="M22" s="739"/>
      <c r="N22" s="739"/>
      <c r="O22" s="926"/>
      <c r="P22" s="925" t="e">
        <f t="shared" si="0"/>
        <v>#DIV/0!</v>
      </c>
      <c r="Q22" s="739"/>
      <c r="R22" s="739"/>
      <c r="S22" s="926"/>
      <c r="T22" s="738"/>
      <c r="U22" s="738"/>
      <c r="V22" s="738"/>
      <c r="W22" s="738"/>
      <c r="X22" s="908"/>
      <c r="Y22" s="909"/>
      <c r="Z22" s="909"/>
      <c r="AA22" s="909"/>
      <c r="AB22" s="909"/>
      <c r="AC22" s="909"/>
      <c r="AD22" s="909"/>
      <c r="AE22" s="909"/>
      <c r="AF22" s="909"/>
      <c r="AG22" s="909"/>
      <c r="AH22" s="909"/>
      <c r="AI22" s="909"/>
      <c r="AJ22" s="909"/>
      <c r="AK22" s="909"/>
      <c r="AL22" s="909"/>
      <c r="AM22" s="909"/>
      <c r="AN22" s="909"/>
      <c r="AO22" s="909"/>
      <c r="AP22" s="909"/>
      <c r="AQ22" s="910"/>
    </row>
    <row r="23" spans="1:44" x14ac:dyDescent="0.25">
      <c r="B23" s="927" t="s">
        <v>161</v>
      </c>
      <c r="C23" s="739"/>
      <c r="D23" s="739"/>
      <c r="E23" s="739"/>
      <c r="F23" s="739"/>
      <c r="G23" s="925"/>
      <c r="H23" s="739"/>
      <c r="I23" s="739"/>
      <c r="J23" s="739"/>
      <c r="K23" s="926"/>
      <c r="L23" s="925"/>
      <c r="M23" s="739"/>
      <c r="N23" s="739"/>
      <c r="O23" s="926"/>
      <c r="P23" s="925" t="e">
        <f t="shared" si="0"/>
        <v>#DIV/0!</v>
      </c>
      <c r="Q23" s="739"/>
      <c r="R23" s="739"/>
      <c r="S23" s="926"/>
      <c r="T23" s="738"/>
      <c r="U23" s="738"/>
      <c r="V23" s="738"/>
      <c r="W23" s="738"/>
      <c r="X23" s="908"/>
      <c r="Y23" s="909"/>
      <c r="Z23" s="909"/>
      <c r="AA23" s="909"/>
      <c r="AB23" s="909"/>
      <c r="AC23" s="909"/>
      <c r="AD23" s="909"/>
      <c r="AE23" s="909"/>
      <c r="AF23" s="909"/>
      <c r="AG23" s="909"/>
      <c r="AH23" s="909"/>
      <c r="AI23" s="909"/>
      <c r="AJ23" s="909"/>
      <c r="AK23" s="909"/>
      <c r="AL23" s="909"/>
      <c r="AM23" s="909"/>
      <c r="AN23" s="909"/>
      <c r="AO23" s="909"/>
      <c r="AP23" s="909"/>
      <c r="AQ23" s="910"/>
    </row>
    <row r="24" spans="1:44" x14ac:dyDescent="0.25">
      <c r="B24" s="927" t="s">
        <v>164</v>
      </c>
      <c r="C24" s="739"/>
      <c r="D24" s="739"/>
      <c r="E24" s="739"/>
      <c r="F24" s="739"/>
      <c r="G24" s="925"/>
      <c r="H24" s="739"/>
      <c r="I24" s="739"/>
      <c r="J24" s="739"/>
      <c r="K24" s="926"/>
      <c r="L24" s="925"/>
      <c r="M24" s="739"/>
      <c r="N24" s="739"/>
      <c r="O24" s="926"/>
      <c r="P24" s="925" t="e">
        <f t="shared" si="0"/>
        <v>#DIV/0!</v>
      </c>
      <c r="Q24" s="739"/>
      <c r="R24" s="739"/>
      <c r="S24" s="926"/>
      <c r="T24" s="738"/>
      <c r="U24" s="738"/>
      <c r="V24" s="738"/>
      <c r="W24" s="738"/>
      <c r="X24" s="908"/>
      <c r="Y24" s="909"/>
      <c r="Z24" s="909"/>
      <c r="AA24" s="909"/>
      <c r="AB24" s="909"/>
      <c r="AC24" s="909"/>
      <c r="AD24" s="909"/>
      <c r="AE24" s="909"/>
      <c r="AF24" s="909"/>
      <c r="AG24" s="909"/>
      <c r="AH24" s="909"/>
      <c r="AI24" s="909"/>
      <c r="AJ24" s="909"/>
      <c r="AK24" s="909"/>
      <c r="AL24" s="909"/>
      <c r="AM24" s="909"/>
      <c r="AN24" s="909"/>
      <c r="AO24" s="909"/>
      <c r="AP24" s="909"/>
      <c r="AQ24" s="910"/>
    </row>
    <row r="25" spans="1:44" x14ac:dyDescent="0.25">
      <c r="B25" s="927" t="s">
        <v>162</v>
      </c>
      <c r="C25" s="739"/>
      <c r="D25" s="739"/>
      <c r="E25" s="739"/>
      <c r="F25" s="739"/>
      <c r="G25" s="925"/>
      <c r="H25" s="739"/>
      <c r="I25" s="739"/>
      <c r="J25" s="739"/>
      <c r="K25" s="926"/>
      <c r="L25" s="925"/>
      <c r="M25" s="739"/>
      <c r="N25" s="739"/>
      <c r="O25" s="926"/>
      <c r="P25" s="925" t="e">
        <f t="shared" si="0"/>
        <v>#DIV/0!</v>
      </c>
      <c r="Q25" s="739"/>
      <c r="R25" s="739"/>
      <c r="S25" s="926"/>
      <c r="T25" s="738"/>
      <c r="U25" s="738"/>
      <c r="V25" s="738"/>
      <c r="W25" s="738"/>
      <c r="X25" s="908"/>
      <c r="Y25" s="909"/>
      <c r="Z25" s="909"/>
      <c r="AA25" s="909"/>
      <c r="AB25" s="909"/>
      <c r="AC25" s="909"/>
      <c r="AD25" s="909"/>
      <c r="AE25" s="909"/>
      <c r="AF25" s="909"/>
      <c r="AG25" s="909"/>
      <c r="AH25" s="909"/>
      <c r="AI25" s="909"/>
      <c r="AJ25" s="909"/>
      <c r="AK25" s="909"/>
      <c r="AL25" s="909"/>
      <c r="AM25" s="909"/>
      <c r="AN25" s="909"/>
      <c r="AO25" s="909"/>
      <c r="AP25" s="909"/>
      <c r="AQ25" s="910"/>
    </row>
    <row r="26" spans="1:44" ht="14.4" thickBot="1" x14ac:dyDescent="0.3">
      <c r="B26" s="922" t="s">
        <v>163</v>
      </c>
      <c r="C26" s="756"/>
      <c r="D26" s="756"/>
      <c r="E26" s="756"/>
      <c r="F26" s="756"/>
      <c r="G26" s="923"/>
      <c r="H26" s="756"/>
      <c r="I26" s="756"/>
      <c r="J26" s="756"/>
      <c r="K26" s="924"/>
      <c r="L26" s="923"/>
      <c r="M26" s="756"/>
      <c r="N26" s="756"/>
      <c r="O26" s="924"/>
      <c r="P26" s="925" t="e">
        <f t="shared" si="0"/>
        <v>#DIV/0!</v>
      </c>
      <c r="Q26" s="739"/>
      <c r="R26" s="739"/>
      <c r="S26" s="926"/>
      <c r="T26" s="755"/>
      <c r="U26" s="755"/>
      <c r="V26" s="755"/>
      <c r="W26" s="755"/>
      <c r="X26" s="928"/>
      <c r="Y26" s="929"/>
      <c r="Z26" s="929"/>
      <c r="AA26" s="929"/>
      <c r="AB26" s="929"/>
      <c r="AC26" s="929"/>
      <c r="AD26" s="929"/>
      <c r="AE26" s="929"/>
      <c r="AF26" s="929"/>
      <c r="AG26" s="929"/>
      <c r="AH26" s="929"/>
      <c r="AI26" s="929"/>
      <c r="AJ26" s="929"/>
      <c r="AK26" s="929"/>
      <c r="AL26" s="929"/>
      <c r="AM26" s="929"/>
      <c r="AN26" s="929"/>
      <c r="AO26" s="929"/>
      <c r="AP26" s="929"/>
      <c r="AQ26" s="930"/>
    </row>
    <row r="27" spans="1:44" ht="32.25" customHeight="1" thickBot="1" x14ac:dyDescent="0.3">
      <c r="B27" s="74"/>
      <c r="C27" s="911"/>
      <c r="D27" s="911"/>
      <c r="E27" s="911"/>
      <c r="F27" s="911"/>
      <c r="G27" s="911"/>
      <c r="H27" s="911"/>
      <c r="I27" s="911"/>
      <c r="J27" s="911"/>
      <c r="K27" s="911"/>
      <c r="L27" s="911"/>
      <c r="M27" s="911"/>
      <c r="N27" s="911"/>
      <c r="O27" s="911"/>
      <c r="P27" s="911"/>
      <c r="Q27" s="911"/>
      <c r="R27" s="911"/>
      <c r="S27" s="911"/>
      <c r="T27" s="911"/>
      <c r="U27" s="911"/>
      <c r="V27" s="911"/>
      <c r="W27" s="911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</row>
    <row r="28" spans="1:44" ht="26.25" customHeight="1" thickBot="1" x14ac:dyDescent="0.3">
      <c r="A28" s="18"/>
      <c r="B28" s="821" t="s">
        <v>28</v>
      </c>
      <c r="C28" s="822"/>
      <c r="D28" s="822"/>
      <c r="E28" s="822"/>
      <c r="F28" s="822"/>
      <c r="G28" s="822"/>
      <c r="H28" s="822"/>
      <c r="I28" s="822"/>
      <c r="J28" s="822"/>
      <c r="K28" s="822"/>
      <c r="L28" s="822"/>
      <c r="M28" s="822"/>
      <c r="N28" s="822"/>
      <c r="O28" s="822"/>
      <c r="P28" s="822"/>
      <c r="Q28" s="822"/>
      <c r="R28" s="822"/>
      <c r="S28" s="822"/>
      <c r="T28" s="822"/>
      <c r="U28" s="822"/>
      <c r="V28" s="822"/>
      <c r="W28" s="822"/>
      <c r="X28" s="822"/>
      <c r="Y28" s="822"/>
      <c r="Z28" s="822"/>
      <c r="AA28" s="822"/>
      <c r="AB28" s="822"/>
      <c r="AC28" s="822"/>
      <c r="AD28" s="822"/>
      <c r="AE28" s="822"/>
      <c r="AF28" s="822"/>
      <c r="AG28" s="822"/>
      <c r="AH28" s="822"/>
      <c r="AI28" s="822"/>
      <c r="AJ28" s="822"/>
      <c r="AK28" s="822"/>
      <c r="AL28" s="822"/>
      <c r="AM28" s="822"/>
      <c r="AN28" s="822"/>
      <c r="AO28" s="822"/>
      <c r="AP28" s="822"/>
      <c r="AQ28" s="822"/>
      <c r="AR28" s="823"/>
    </row>
    <row r="29" spans="1:44" ht="30" customHeight="1" thickBot="1" x14ac:dyDescent="0.3">
      <c r="A29" s="18"/>
      <c r="B29" s="912" t="s">
        <v>89</v>
      </c>
      <c r="C29" s="913"/>
      <c r="D29" s="913"/>
      <c r="E29" s="914"/>
      <c r="F29" s="912" t="s">
        <v>77</v>
      </c>
      <c r="G29" s="913"/>
      <c r="H29" s="913"/>
      <c r="I29" s="913"/>
      <c r="J29" s="913"/>
      <c r="K29" s="913"/>
      <c r="L29" s="913"/>
      <c r="M29" s="913"/>
      <c r="N29" s="913"/>
      <c r="O29" s="913"/>
      <c r="P29" s="913"/>
      <c r="Q29" s="914"/>
      <c r="R29" s="916" t="s">
        <v>79</v>
      </c>
      <c r="S29" s="917"/>
      <c r="T29" s="917"/>
      <c r="U29" s="917"/>
      <c r="V29" s="917"/>
      <c r="W29" s="917"/>
      <c r="X29" s="917"/>
      <c r="Y29" s="917"/>
      <c r="Z29" s="917"/>
      <c r="AA29" s="917"/>
      <c r="AB29" s="917"/>
      <c r="AC29" s="917"/>
      <c r="AD29" s="917"/>
      <c r="AE29" s="917"/>
      <c r="AF29" s="917"/>
      <c r="AG29" s="917"/>
      <c r="AH29" s="917"/>
      <c r="AI29" s="917"/>
      <c r="AJ29" s="917"/>
      <c r="AK29" s="917"/>
      <c r="AL29" s="917"/>
      <c r="AM29" s="917"/>
      <c r="AN29" s="917"/>
      <c r="AO29" s="917"/>
      <c r="AP29" s="917"/>
      <c r="AQ29" s="917"/>
      <c r="AR29" s="918"/>
    </row>
    <row r="30" spans="1:44" ht="36.75" customHeight="1" thickBot="1" x14ac:dyDescent="0.3">
      <c r="A30" s="18"/>
      <c r="B30" s="812"/>
      <c r="C30" s="787"/>
      <c r="D30" s="787"/>
      <c r="E30" s="915"/>
      <c r="F30" s="812"/>
      <c r="G30" s="787"/>
      <c r="H30" s="787"/>
      <c r="I30" s="787"/>
      <c r="J30" s="787"/>
      <c r="K30" s="787"/>
      <c r="L30" s="787"/>
      <c r="M30" s="787"/>
      <c r="N30" s="787"/>
      <c r="O30" s="787"/>
      <c r="P30" s="787"/>
      <c r="Q30" s="915"/>
      <c r="R30" s="916" t="s">
        <v>80</v>
      </c>
      <c r="S30" s="917"/>
      <c r="T30" s="917"/>
      <c r="U30" s="917"/>
      <c r="V30" s="917"/>
      <c r="W30" s="917"/>
      <c r="X30" s="917"/>
      <c r="Y30" s="917"/>
      <c r="Z30" s="917"/>
      <c r="AA30" s="917"/>
      <c r="AB30" s="917"/>
      <c r="AC30" s="917"/>
      <c r="AD30" s="917"/>
      <c r="AE30" s="917"/>
      <c r="AF30" s="917"/>
      <c r="AG30" s="918"/>
      <c r="AH30" s="919" t="s">
        <v>4</v>
      </c>
      <c r="AI30" s="920"/>
      <c r="AJ30" s="920"/>
      <c r="AK30" s="920"/>
      <c r="AL30" s="920"/>
      <c r="AM30" s="921"/>
      <c r="AN30" s="919" t="s">
        <v>78</v>
      </c>
      <c r="AO30" s="920"/>
      <c r="AP30" s="920"/>
      <c r="AQ30" s="920"/>
      <c r="AR30" s="921"/>
    </row>
    <row r="31" spans="1:44" ht="60" customHeight="1" x14ac:dyDescent="0.25">
      <c r="A31" s="18"/>
      <c r="B31" s="887" t="s">
        <v>109</v>
      </c>
      <c r="C31" s="888"/>
      <c r="D31" s="888"/>
      <c r="E31" s="889"/>
      <c r="F31" s="887"/>
      <c r="G31" s="888"/>
      <c r="H31" s="888"/>
      <c r="I31" s="888"/>
      <c r="J31" s="888"/>
      <c r="K31" s="888"/>
      <c r="L31" s="888"/>
      <c r="M31" s="888"/>
      <c r="N31" s="888"/>
      <c r="O31" s="888"/>
      <c r="P31" s="888"/>
      <c r="Q31" s="889"/>
      <c r="R31" s="890"/>
      <c r="S31" s="891"/>
      <c r="T31" s="891"/>
      <c r="U31" s="891"/>
      <c r="V31" s="891"/>
      <c r="W31" s="891"/>
      <c r="X31" s="891"/>
      <c r="Y31" s="891"/>
      <c r="Z31" s="891"/>
      <c r="AA31" s="891"/>
      <c r="AB31" s="891"/>
      <c r="AC31" s="891"/>
      <c r="AD31" s="891"/>
      <c r="AE31" s="891"/>
      <c r="AF31" s="891"/>
      <c r="AG31" s="892"/>
      <c r="AH31" s="893"/>
      <c r="AI31" s="894"/>
      <c r="AJ31" s="894"/>
      <c r="AK31" s="894"/>
      <c r="AL31" s="894"/>
      <c r="AM31" s="895"/>
      <c r="AN31" s="896"/>
      <c r="AO31" s="897"/>
      <c r="AP31" s="897"/>
      <c r="AQ31" s="897"/>
      <c r="AR31" s="898"/>
    </row>
    <row r="32" spans="1:44" ht="60" customHeight="1" thickBot="1" x14ac:dyDescent="0.3">
      <c r="A32" s="18"/>
      <c r="B32" s="899" t="s">
        <v>108</v>
      </c>
      <c r="C32" s="900"/>
      <c r="D32" s="900"/>
      <c r="E32" s="901"/>
      <c r="F32" s="899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1"/>
      <c r="R32" s="764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765"/>
      <c r="AF32" s="765"/>
      <c r="AG32" s="766"/>
      <c r="AH32" s="902"/>
      <c r="AI32" s="903"/>
      <c r="AJ32" s="903"/>
      <c r="AK32" s="903"/>
      <c r="AL32" s="903"/>
      <c r="AM32" s="904"/>
      <c r="AN32" s="905"/>
      <c r="AO32" s="906"/>
      <c r="AP32" s="906"/>
      <c r="AQ32" s="906"/>
      <c r="AR32" s="907"/>
    </row>
    <row r="33" spans="1:44" ht="9" customHeight="1" x14ac:dyDescent="0.25">
      <c r="A33" s="18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18"/>
    </row>
    <row r="34" spans="1:44" x14ac:dyDescent="0.25">
      <c r="A34" s="18"/>
      <c r="B34" s="820" t="s">
        <v>170</v>
      </c>
      <c r="C34" s="820"/>
      <c r="D34" s="820"/>
      <c r="E34" s="820"/>
      <c r="F34" s="820"/>
      <c r="G34" s="820"/>
      <c r="H34" s="820"/>
      <c r="I34" s="820"/>
      <c r="J34" s="820"/>
      <c r="K34" s="820"/>
      <c r="L34" s="820"/>
      <c r="M34" s="820"/>
      <c r="N34" s="820"/>
      <c r="O34" s="820"/>
      <c r="P34" s="820"/>
      <c r="Q34" s="820"/>
      <c r="R34" s="820"/>
      <c r="S34" s="820"/>
      <c r="T34" s="820"/>
      <c r="U34" s="820"/>
      <c r="V34" s="820"/>
      <c r="W34" s="820"/>
      <c r="X34" s="820"/>
      <c r="Y34" s="820"/>
      <c r="Z34" s="820"/>
      <c r="AA34" s="820"/>
      <c r="AB34" s="820"/>
      <c r="AC34" s="820"/>
      <c r="AD34" s="820"/>
      <c r="AE34" s="820"/>
      <c r="AF34" s="820"/>
      <c r="AG34" s="820"/>
      <c r="AH34" s="820"/>
      <c r="AI34" s="820"/>
      <c r="AJ34" s="820"/>
      <c r="AK34" s="18"/>
      <c r="AL34" s="17"/>
      <c r="AM34" s="17"/>
      <c r="AN34" s="17"/>
      <c r="AO34" s="17"/>
      <c r="AP34" s="17"/>
      <c r="AQ34" s="17"/>
    </row>
    <row r="35" spans="1:44" x14ac:dyDescent="0.25">
      <c r="A35" s="18"/>
      <c r="B35" s="820"/>
      <c r="C35" s="820"/>
      <c r="D35" s="820"/>
      <c r="E35" s="820"/>
      <c r="F35" s="820"/>
      <c r="G35" s="820"/>
      <c r="H35" s="820"/>
      <c r="I35" s="820"/>
      <c r="J35" s="820"/>
      <c r="K35" s="820"/>
      <c r="L35" s="820"/>
      <c r="M35" s="820"/>
      <c r="N35" s="820"/>
      <c r="O35" s="820"/>
      <c r="P35" s="820"/>
      <c r="Q35" s="820"/>
      <c r="R35" s="820"/>
      <c r="S35" s="820"/>
      <c r="T35" s="820"/>
      <c r="U35" s="820"/>
      <c r="V35" s="820"/>
      <c r="W35" s="820"/>
      <c r="X35" s="820"/>
      <c r="Y35" s="820"/>
      <c r="Z35" s="820"/>
      <c r="AA35" s="820"/>
      <c r="AB35" s="820"/>
      <c r="AC35" s="820"/>
      <c r="AD35" s="820"/>
      <c r="AE35" s="820"/>
      <c r="AF35" s="820"/>
      <c r="AG35" s="820"/>
      <c r="AH35" s="820"/>
      <c r="AI35" s="820"/>
      <c r="AJ35" s="820"/>
      <c r="AK35" s="18"/>
      <c r="AL35" s="17"/>
      <c r="AM35" s="17"/>
      <c r="AN35" s="17"/>
      <c r="AO35" s="17"/>
      <c r="AP35" s="17"/>
      <c r="AQ35" s="17"/>
    </row>
    <row r="36" spans="1:44" x14ac:dyDescent="0.25">
      <c r="B36" s="74"/>
      <c r="C36" s="76"/>
      <c r="D36" s="76"/>
      <c r="E36" s="76"/>
      <c r="F36" s="76"/>
      <c r="G36" s="76"/>
      <c r="H36" s="77"/>
      <c r="I36" s="76"/>
      <c r="J36" s="76"/>
      <c r="K36" s="76"/>
      <c r="L36" s="77"/>
      <c r="M36" s="76"/>
      <c r="N36" s="76"/>
      <c r="O36" s="76"/>
      <c r="P36" s="77"/>
      <c r="Q36" s="76"/>
      <c r="R36" s="76"/>
      <c r="S36" s="76"/>
      <c r="T36" s="69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</row>
    <row r="37" spans="1:44" x14ac:dyDescent="0.25">
      <c r="B37" s="74"/>
      <c r="C37" s="76"/>
      <c r="D37" s="76"/>
      <c r="E37" s="76"/>
      <c r="F37" s="76"/>
      <c r="G37" s="76"/>
      <c r="H37" s="77"/>
      <c r="I37" s="76"/>
      <c r="J37" s="76"/>
      <c r="K37" s="76"/>
      <c r="L37" s="77"/>
      <c r="M37" s="76"/>
      <c r="N37" s="76"/>
      <c r="O37" s="76"/>
      <c r="P37" s="77"/>
      <c r="Q37" s="76"/>
      <c r="R37" s="76"/>
      <c r="S37" s="76"/>
      <c r="T37" s="69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</row>
    <row r="38" spans="1:44" x14ac:dyDescent="0.25">
      <c r="B38" s="74"/>
      <c r="C38" s="78"/>
      <c r="D38" s="78"/>
      <c r="E38" s="78"/>
      <c r="F38" s="78"/>
      <c r="G38" s="78"/>
      <c r="H38" s="78"/>
      <c r="I38" s="78"/>
      <c r="J38" s="20"/>
      <c r="K38" s="20"/>
      <c r="L38" s="20"/>
      <c r="M38" s="20"/>
      <c r="N38" s="20"/>
      <c r="O38" s="20"/>
      <c r="P38" s="21"/>
      <c r="Q38" s="20"/>
      <c r="R38" s="78"/>
      <c r="S38" s="78"/>
      <c r="T38" s="78"/>
      <c r="U38" s="78"/>
      <c r="V38" s="78"/>
      <c r="W38" s="78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</row>
    <row r="39" spans="1:44" x14ac:dyDescent="0.25">
      <c r="B39" s="74"/>
      <c r="C39" s="78"/>
      <c r="D39" s="78"/>
      <c r="E39" s="78"/>
      <c r="F39" s="78"/>
      <c r="G39" s="78"/>
      <c r="H39" s="78"/>
      <c r="I39" s="78"/>
      <c r="J39" s="20"/>
      <c r="K39" s="20"/>
      <c r="L39" s="20"/>
      <c r="M39" s="20"/>
      <c r="N39" s="20"/>
      <c r="O39" s="20"/>
      <c r="P39" s="21"/>
      <c r="Q39" s="20"/>
      <c r="R39" s="78"/>
      <c r="S39" s="78"/>
      <c r="T39" s="78"/>
      <c r="U39" s="78"/>
      <c r="V39" s="78"/>
      <c r="W39" s="78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</row>
    <row r="40" spans="1:44" x14ac:dyDescent="0.25">
      <c r="B40" s="74"/>
      <c r="C40" s="74"/>
      <c r="D40" s="74"/>
      <c r="E40" s="19"/>
      <c r="F40" s="19"/>
      <c r="G40" s="19"/>
      <c r="H40" s="19"/>
      <c r="I40" s="19"/>
      <c r="J40" s="19"/>
      <c r="K40" s="19"/>
      <c r="L40" s="76"/>
      <c r="M40" s="76"/>
      <c r="N40" s="76"/>
      <c r="O40" s="76"/>
      <c r="P40" s="76"/>
      <c r="Q40" s="76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</row>
    <row r="41" spans="1:44" x14ac:dyDescent="0.25">
      <c r="B41" s="74"/>
      <c r="C41" s="74"/>
      <c r="D41" s="74"/>
      <c r="E41" s="19"/>
      <c r="F41" s="19"/>
      <c r="G41" s="19"/>
      <c r="H41" s="19"/>
      <c r="I41" s="19"/>
      <c r="J41" s="19"/>
      <c r="K41" s="19"/>
      <c r="L41" s="76"/>
      <c r="M41" s="76"/>
      <c r="N41" s="76"/>
      <c r="O41" s="76"/>
      <c r="P41" s="76"/>
      <c r="Q41" s="76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</row>
    <row r="42" spans="1:44" x14ac:dyDescent="0.25">
      <c r="B42" s="74"/>
      <c r="C42" s="74"/>
      <c r="D42" s="74"/>
      <c r="E42" s="19"/>
      <c r="F42" s="19"/>
      <c r="G42" s="19"/>
      <c r="H42" s="19"/>
      <c r="I42" s="19"/>
      <c r="J42" s="19"/>
      <c r="K42" s="19"/>
      <c r="L42" s="76"/>
      <c r="M42" s="76"/>
      <c r="N42" s="76"/>
      <c r="O42" s="76"/>
      <c r="P42" s="76"/>
      <c r="Q42" s="76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</row>
    <row r="43" spans="1:44" x14ac:dyDescent="0.25">
      <c r="B43" s="74"/>
      <c r="C43" s="74"/>
      <c r="D43" s="74"/>
      <c r="E43" s="19"/>
      <c r="F43" s="19"/>
      <c r="G43" s="19"/>
      <c r="H43" s="19"/>
      <c r="I43" s="19"/>
      <c r="J43" s="19"/>
      <c r="K43" s="19"/>
      <c r="L43" s="76"/>
      <c r="M43" s="76"/>
      <c r="N43" s="76"/>
      <c r="O43" s="76"/>
      <c r="P43" s="76"/>
      <c r="Q43" s="76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</row>
    <row r="44" spans="1:44" x14ac:dyDescent="0.25">
      <c r="B44" s="74"/>
      <c r="C44" s="74"/>
      <c r="D44" s="74"/>
      <c r="E44" s="19"/>
      <c r="F44" s="19"/>
      <c r="G44" s="19"/>
      <c r="H44" s="19"/>
      <c r="I44" s="19"/>
      <c r="J44" s="19"/>
      <c r="K44" s="19"/>
      <c r="L44" s="76"/>
      <c r="M44" s="76"/>
      <c r="N44" s="76"/>
      <c r="O44" s="76"/>
      <c r="P44" s="76"/>
      <c r="Q44" s="76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</row>
    <row r="45" spans="1:44" x14ac:dyDescent="0.25">
      <c r="B45" s="74"/>
      <c r="C45" s="74"/>
      <c r="D45" s="74"/>
      <c r="E45" s="19"/>
      <c r="F45" s="19"/>
      <c r="G45" s="19"/>
      <c r="H45" s="19"/>
      <c r="I45" s="19"/>
      <c r="J45" s="19"/>
      <c r="K45" s="19"/>
      <c r="L45" s="76"/>
      <c r="M45" s="76"/>
      <c r="N45" s="76"/>
      <c r="O45" s="76"/>
      <c r="P45" s="76"/>
      <c r="Q45" s="76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</row>
    <row r="46" spans="1:44" x14ac:dyDescent="0.25">
      <c r="B46" s="74"/>
      <c r="C46" s="74"/>
      <c r="D46" s="74"/>
      <c r="E46" s="19"/>
      <c r="F46" s="19"/>
      <c r="G46" s="19"/>
      <c r="H46" s="19"/>
      <c r="I46" s="19"/>
      <c r="J46" s="19"/>
      <c r="K46" s="19"/>
      <c r="L46" s="76"/>
      <c r="M46" s="76"/>
      <c r="N46" s="76"/>
      <c r="O46" s="76"/>
      <c r="P46" s="76"/>
      <c r="Q46" s="76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</row>
    <row r="47" spans="1:44" x14ac:dyDescent="0.25">
      <c r="B47" s="74"/>
      <c r="C47" s="74"/>
      <c r="D47" s="74"/>
      <c r="E47" s="19"/>
      <c r="F47" s="19"/>
      <c r="G47" s="19"/>
      <c r="H47" s="19"/>
      <c r="I47" s="19"/>
      <c r="J47" s="19"/>
      <c r="K47" s="19"/>
      <c r="L47" s="76"/>
      <c r="M47" s="76"/>
      <c r="N47" s="76"/>
      <c r="O47" s="76"/>
      <c r="P47" s="76"/>
      <c r="Q47" s="76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</row>
    <row r="48" spans="1:44" x14ac:dyDescent="0.25">
      <c r="A48" s="18"/>
      <c r="B48" s="74"/>
      <c r="C48" s="74"/>
      <c r="D48" s="74"/>
      <c r="E48" s="19"/>
      <c r="F48" s="19"/>
      <c r="G48" s="19"/>
      <c r="H48" s="19"/>
      <c r="I48" s="19"/>
      <c r="J48" s="19"/>
      <c r="K48" s="19"/>
      <c r="L48" s="76"/>
      <c r="M48" s="76"/>
      <c r="N48" s="76"/>
      <c r="O48" s="76"/>
      <c r="P48" s="76"/>
      <c r="Q48" s="76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</row>
    <row r="49" spans="1:43" x14ac:dyDescent="0.25">
      <c r="A49" s="18"/>
      <c r="B49" s="74"/>
      <c r="C49" s="74"/>
      <c r="D49" s="74"/>
      <c r="E49" s="19"/>
      <c r="F49" s="19"/>
      <c r="G49" s="19"/>
      <c r="H49" s="19"/>
      <c r="I49" s="19"/>
      <c r="J49" s="19"/>
      <c r="K49" s="19"/>
      <c r="L49" s="76"/>
      <c r="M49" s="76"/>
      <c r="N49" s="76"/>
      <c r="O49" s="76"/>
      <c r="P49" s="76"/>
      <c r="Q49" s="76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</row>
    <row r="50" spans="1:43" x14ac:dyDescent="0.25">
      <c r="A50" s="18"/>
      <c r="B50" s="74"/>
      <c r="C50" s="74"/>
      <c r="D50" s="74"/>
      <c r="E50" s="19"/>
      <c r="F50" s="19"/>
      <c r="G50" s="19"/>
      <c r="H50" s="19"/>
      <c r="I50" s="19"/>
      <c r="J50" s="19"/>
      <c r="K50" s="19"/>
      <c r="L50" s="76"/>
      <c r="M50" s="76"/>
      <c r="N50" s="76"/>
      <c r="O50" s="76"/>
      <c r="P50" s="76"/>
      <c r="Q50" s="76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</row>
    <row r="51" spans="1:43" x14ac:dyDescent="0.25">
      <c r="A51" s="18"/>
      <c r="B51" s="74"/>
      <c r="C51" s="74"/>
      <c r="D51" s="74"/>
      <c r="E51" s="19"/>
      <c r="F51" s="19"/>
      <c r="G51" s="19"/>
      <c r="H51" s="19"/>
      <c r="I51" s="19"/>
      <c r="J51" s="19"/>
      <c r="K51" s="19"/>
      <c r="L51" s="76"/>
      <c r="M51" s="76"/>
      <c r="N51" s="76"/>
      <c r="O51" s="76"/>
      <c r="P51" s="76"/>
      <c r="Q51" s="76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</row>
    <row r="52" spans="1:43" x14ac:dyDescent="0.25">
      <c r="A52" s="18"/>
      <c r="B52" s="74"/>
      <c r="C52" s="74"/>
      <c r="D52" s="74"/>
      <c r="E52" s="19"/>
      <c r="F52" s="19"/>
      <c r="G52" s="19"/>
      <c r="H52" s="19"/>
      <c r="I52" s="19"/>
      <c r="J52" s="19"/>
      <c r="K52" s="19"/>
      <c r="L52" s="76"/>
      <c r="M52" s="76"/>
      <c r="N52" s="76"/>
      <c r="O52" s="76"/>
      <c r="P52" s="76"/>
      <c r="Q52" s="76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</row>
    <row r="53" spans="1:43" x14ac:dyDescent="0.25">
      <c r="A53" s="18"/>
      <c r="B53" s="74"/>
      <c r="C53" s="74"/>
      <c r="D53" s="74"/>
      <c r="E53" s="19"/>
      <c r="F53" s="19"/>
      <c r="G53" s="19"/>
      <c r="H53" s="19"/>
      <c r="I53" s="19"/>
      <c r="J53" s="19"/>
      <c r="K53" s="19"/>
      <c r="L53" s="76"/>
      <c r="M53" s="76"/>
      <c r="N53" s="76"/>
      <c r="O53" s="76"/>
      <c r="P53" s="76"/>
      <c r="Q53" s="76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</row>
    <row r="54" spans="1:43" x14ac:dyDescent="0.25">
      <c r="A54" s="18"/>
      <c r="B54" s="74"/>
      <c r="C54" s="74"/>
      <c r="D54" s="74"/>
      <c r="E54" s="19"/>
      <c r="F54" s="19"/>
      <c r="G54" s="19"/>
      <c r="H54" s="19"/>
      <c r="I54" s="19"/>
      <c r="J54" s="19"/>
      <c r="K54" s="19"/>
      <c r="L54" s="76"/>
      <c r="M54" s="76"/>
      <c r="N54" s="76"/>
      <c r="O54" s="76"/>
      <c r="P54" s="76"/>
      <c r="Q54" s="76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</row>
    <row r="55" spans="1:43" x14ac:dyDescent="0.25">
      <c r="A55" s="18"/>
      <c r="AG55" s="81"/>
      <c r="AH55" s="81"/>
      <c r="AI55" s="81"/>
      <c r="AJ55" s="81"/>
      <c r="AK55" s="81"/>
      <c r="AL55" s="81"/>
    </row>
  </sheetData>
  <mergeCells count="118">
    <mergeCell ref="B7:J7"/>
    <mergeCell ref="K7:AQ7"/>
    <mergeCell ref="B8:J8"/>
    <mergeCell ref="K8:AQ8"/>
    <mergeCell ref="B9:J9"/>
    <mergeCell ref="K9:AQ9"/>
    <mergeCell ref="B2:J3"/>
    <mergeCell ref="K2:AG3"/>
    <mergeCell ref="AH2:AQ3"/>
    <mergeCell ref="B5:J5"/>
    <mergeCell ref="K5:AQ5"/>
    <mergeCell ref="B6:J6"/>
    <mergeCell ref="K6:AQ6"/>
    <mergeCell ref="B10:J10"/>
    <mergeCell ref="K10:AQ10"/>
    <mergeCell ref="B11:J11"/>
    <mergeCell ref="K11:P11"/>
    <mergeCell ref="Q11:X11"/>
    <mergeCell ref="Y11:AD11"/>
    <mergeCell ref="AE11:AK11"/>
    <mergeCell ref="AL11:AQ11"/>
    <mergeCell ref="L13:O14"/>
    <mergeCell ref="P13:S14"/>
    <mergeCell ref="X13:AQ14"/>
    <mergeCell ref="L16:O16"/>
    <mergeCell ref="P16:S16"/>
    <mergeCell ref="T16:W16"/>
    <mergeCell ref="B15:F15"/>
    <mergeCell ref="G15:K15"/>
    <mergeCell ref="L15:O15"/>
    <mergeCell ref="P15:S15"/>
    <mergeCell ref="T15:W15"/>
    <mergeCell ref="B13:F14"/>
    <mergeCell ref="G13:K14"/>
    <mergeCell ref="T13:W14"/>
    <mergeCell ref="L20:O20"/>
    <mergeCell ref="P20:S20"/>
    <mergeCell ref="T20:W20"/>
    <mergeCell ref="B19:F19"/>
    <mergeCell ref="G19:K19"/>
    <mergeCell ref="L19:O19"/>
    <mergeCell ref="P19:S19"/>
    <mergeCell ref="T19:W19"/>
    <mergeCell ref="X15:AQ15"/>
    <mergeCell ref="X16:AQ16"/>
    <mergeCell ref="B18:F18"/>
    <mergeCell ref="G18:K18"/>
    <mergeCell ref="L18:O18"/>
    <mergeCell ref="P18:S18"/>
    <mergeCell ref="T18:W18"/>
    <mergeCell ref="B17:F17"/>
    <mergeCell ref="G17:K17"/>
    <mergeCell ref="L17:O17"/>
    <mergeCell ref="P17:S17"/>
    <mergeCell ref="T17:W17"/>
    <mergeCell ref="X17:AQ17"/>
    <mergeCell ref="X18:AQ18"/>
    <mergeCell ref="B16:F16"/>
    <mergeCell ref="G16:K16"/>
    <mergeCell ref="L24:O24"/>
    <mergeCell ref="P24:S24"/>
    <mergeCell ref="T24:W24"/>
    <mergeCell ref="B23:F23"/>
    <mergeCell ref="G23:K23"/>
    <mergeCell ref="L23:O23"/>
    <mergeCell ref="P23:S23"/>
    <mergeCell ref="T23:W23"/>
    <mergeCell ref="X19:AQ19"/>
    <mergeCell ref="X20:AQ20"/>
    <mergeCell ref="B22:F22"/>
    <mergeCell ref="G22:K22"/>
    <mergeCell ref="L22:O22"/>
    <mergeCell ref="P22:S22"/>
    <mergeCell ref="T22:W22"/>
    <mergeCell ref="B21:F21"/>
    <mergeCell ref="G21:K21"/>
    <mergeCell ref="L21:O21"/>
    <mergeCell ref="P21:S21"/>
    <mergeCell ref="T21:W21"/>
    <mergeCell ref="X21:AQ21"/>
    <mergeCell ref="X22:AQ22"/>
    <mergeCell ref="B20:F20"/>
    <mergeCell ref="G20:K20"/>
    <mergeCell ref="X23:AQ23"/>
    <mergeCell ref="X24:AQ24"/>
    <mergeCell ref="C27:W27"/>
    <mergeCell ref="B28:AR28"/>
    <mergeCell ref="B29:E30"/>
    <mergeCell ref="F29:Q30"/>
    <mergeCell ref="R29:AR29"/>
    <mergeCell ref="R30:AG30"/>
    <mergeCell ref="AH30:AM30"/>
    <mergeCell ref="AN30:AR30"/>
    <mergeCell ref="B26:F26"/>
    <mergeCell ref="G26:K26"/>
    <mergeCell ref="L26:O26"/>
    <mergeCell ref="P26:S26"/>
    <mergeCell ref="T26:W26"/>
    <mergeCell ref="B25:F25"/>
    <mergeCell ref="G25:K25"/>
    <mergeCell ref="L25:O25"/>
    <mergeCell ref="P25:S25"/>
    <mergeCell ref="T25:W25"/>
    <mergeCell ref="X25:AQ25"/>
    <mergeCell ref="X26:AQ26"/>
    <mergeCell ref="B24:F24"/>
    <mergeCell ref="G24:K24"/>
    <mergeCell ref="B34:AJ35"/>
    <mergeCell ref="B31:E31"/>
    <mergeCell ref="F31:Q31"/>
    <mergeCell ref="R31:AG31"/>
    <mergeCell ref="AH31:AM31"/>
    <mergeCell ref="AN31:AR31"/>
    <mergeCell ref="B32:E32"/>
    <mergeCell ref="F32:Q32"/>
    <mergeCell ref="R32:AG32"/>
    <mergeCell ref="AH32:AM32"/>
    <mergeCell ref="AN32:AR3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</sheetPr>
  <dimension ref="A1:AU73"/>
  <sheetViews>
    <sheetView topLeftCell="A8" workbookViewId="0">
      <selection activeCell="C16" sqref="C16:G18"/>
    </sheetView>
  </sheetViews>
  <sheetFormatPr baseColWidth="10" defaultColWidth="11.44140625" defaultRowHeight="13.8" x14ac:dyDescent="0.25"/>
  <cols>
    <col min="1" max="1" width="3.33203125" style="87" customWidth="1"/>
    <col min="2" max="5" width="3.6640625" style="87" customWidth="1"/>
    <col min="6" max="6" width="4.44140625" style="87" customWidth="1"/>
    <col min="7" max="9" width="3.6640625" style="87" customWidth="1"/>
    <col min="10" max="10" width="4" style="87" customWidth="1"/>
    <col min="11" max="14" width="3.6640625" style="87" customWidth="1"/>
    <col min="15" max="15" width="4.6640625" style="87" customWidth="1"/>
    <col min="16" max="18" width="4.44140625" style="87" customWidth="1"/>
    <col min="19" max="24" width="3.6640625" style="87" customWidth="1"/>
    <col min="25" max="26" width="4.5546875" style="87" customWidth="1"/>
    <col min="27" max="31" width="3.6640625" style="87" customWidth="1"/>
    <col min="32" max="32" width="4.44140625" style="87" customWidth="1"/>
    <col min="33" max="38" width="3.6640625" style="87" customWidth="1"/>
    <col min="39" max="39" width="6" style="87" customWidth="1"/>
    <col min="40" max="43" width="3.6640625" style="87" customWidth="1"/>
    <col min="44" max="44" width="1.6640625" style="18" customWidth="1"/>
    <col min="45" max="16384" width="11.44140625" style="17"/>
  </cols>
  <sheetData>
    <row r="1" spans="1:47" ht="14.4" thickBot="1" x14ac:dyDescent="0.3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S1" s="18"/>
    </row>
    <row r="2" spans="1:47" ht="36.75" customHeight="1" x14ac:dyDescent="0.25">
      <c r="A2" s="18"/>
      <c r="B2" s="761"/>
      <c r="C2" s="762"/>
      <c r="D2" s="762"/>
      <c r="E2" s="762"/>
      <c r="F2" s="762"/>
      <c r="G2" s="762"/>
      <c r="H2" s="762"/>
      <c r="I2" s="762"/>
      <c r="J2" s="763"/>
      <c r="K2" s="955" t="s">
        <v>20</v>
      </c>
      <c r="L2" s="956"/>
      <c r="M2" s="956"/>
      <c r="N2" s="956"/>
      <c r="O2" s="956"/>
      <c r="P2" s="956"/>
      <c r="Q2" s="956"/>
      <c r="R2" s="956"/>
      <c r="S2" s="956"/>
      <c r="T2" s="956"/>
      <c r="U2" s="956"/>
      <c r="V2" s="956"/>
      <c r="W2" s="956"/>
      <c r="X2" s="956"/>
      <c r="Y2" s="956"/>
      <c r="Z2" s="956"/>
      <c r="AA2" s="956"/>
      <c r="AB2" s="956"/>
      <c r="AC2" s="956"/>
      <c r="AD2" s="956"/>
      <c r="AE2" s="956"/>
      <c r="AF2" s="956"/>
      <c r="AG2" s="957"/>
      <c r="AH2" s="811" t="s">
        <v>237</v>
      </c>
      <c r="AI2" s="809"/>
      <c r="AJ2" s="809"/>
      <c r="AK2" s="809"/>
      <c r="AL2" s="809"/>
      <c r="AM2" s="809"/>
      <c r="AN2" s="809"/>
      <c r="AO2" s="809"/>
      <c r="AP2" s="809"/>
      <c r="AQ2" s="961"/>
    </row>
    <row r="3" spans="1:47" ht="36.75" customHeight="1" thickBot="1" x14ac:dyDescent="0.3">
      <c r="A3" s="18"/>
      <c r="B3" s="764"/>
      <c r="C3" s="765"/>
      <c r="D3" s="765"/>
      <c r="E3" s="765"/>
      <c r="F3" s="765"/>
      <c r="G3" s="765"/>
      <c r="H3" s="765"/>
      <c r="I3" s="765"/>
      <c r="J3" s="766"/>
      <c r="K3" s="958"/>
      <c r="L3" s="959"/>
      <c r="M3" s="959"/>
      <c r="N3" s="959"/>
      <c r="O3" s="959"/>
      <c r="P3" s="959"/>
      <c r="Q3" s="959"/>
      <c r="R3" s="959"/>
      <c r="S3" s="959"/>
      <c r="T3" s="959"/>
      <c r="U3" s="959"/>
      <c r="V3" s="959"/>
      <c r="W3" s="959"/>
      <c r="X3" s="959"/>
      <c r="Y3" s="959"/>
      <c r="Z3" s="959"/>
      <c r="AA3" s="959"/>
      <c r="AB3" s="959"/>
      <c r="AC3" s="959"/>
      <c r="AD3" s="959"/>
      <c r="AE3" s="959"/>
      <c r="AF3" s="959"/>
      <c r="AG3" s="960"/>
      <c r="AH3" s="812"/>
      <c r="AI3" s="787"/>
      <c r="AJ3" s="787"/>
      <c r="AK3" s="787"/>
      <c r="AL3" s="787"/>
      <c r="AM3" s="787"/>
      <c r="AN3" s="787"/>
      <c r="AO3" s="787"/>
      <c r="AP3" s="787"/>
      <c r="AQ3" s="915"/>
    </row>
    <row r="4" spans="1:47" ht="12.75" customHeight="1" thickBot="1" x14ac:dyDescent="0.3">
      <c r="A4" s="965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S4" s="18"/>
    </row>
    <row r="5" spans="1:47" x14ac:dyDescent="0.25">
      <c r="A5" s="965"/>
      <c r="B5" s="966" t="s">
        <v>21</v>
      </c>
      <c r="C5" s="967"/>
      <c r="D5" s="967"/>
      <c r="E5" s="967"/>
      <c r="F5" s="967"/>
      <c r="G5" s="967"/>
      <c r="H5" s="967"/>
      <c r="I5" s="967"/>
      <c r="J5" s="968"/>
      <c r="K5" s="969" t="s">
        <v>194</v>
      </c>
      <c r="L5" s="970"/>
      <c r="M5" s="970"/>
      <c r="N5" s="970"/>
      <c r="O5" s="970"/>
      <c r="P5" s="970"/>
      <c r="Q5" s="970"/>
      <c r="R5" s="970"/>
      <c r="S5" s="970"/>
      <c r="T5" s="970"/>
      <c r="U5" s="970"/>
      <c r="V5" s="970"/>
      <c r="W5" s="970"/>
      <c r="X5" s="970"/>
      <c r="Y5" s="970"/>
      <c r="Z5" s="970"/>
      <c r="AA5" s="970"/>
      <c r="AB5" s="970"/>
      <c r="AC5" s="970"/>
      <c r="AD5" s="970"/>
      <c r="AE5" s="970"/>
      <c r="AF5" s="970"/>
      <c r="AG5" s="970"/>
      <c r="AH5" s="970"/>
      <c r="AI5" s="970"/>
      <c r="AJ5" s="970"/>
      <c r="AK5" s="970"/>
      <c r="AL5" s="970"/>
      <c r="AM5" s="970"/>
      <c r="AN5" s="970"/>
      <c r="AO5" s="970"/>
      <c r="AP5" s="970"/>
      <c r="AQ5" s="971"/>
    </row>
    <row r="6" spans="1:47" x14ac:dyDescent="0.25">
      <c r="A6" s="965"/>
      <c r="B6" s="972" t="s">
        <v>72</v>
      </c>
      <c r="C6" s="973"/>
      <c r="D6" s="973"/>
      <c r="E6" s="973"/>
      <c r="F6" s="973"/>
      <c r="G6" s="973"/>
      <c r="H6" s="973"/>
      <c r="I6" s="973"/>
      <c r="J6" s="974"/>
      <c r="K6" s="975" t="s">
        <v>197</v>
      </c>
      <c r="L6" s="976"/>
      <c r="M6" s="976"/>
      <c r="N6" s="976"/>
      <c r="O6" s="976"/>
      <c r="P6" s="976"/>
      <c r="Q6" s="976"/>
      <c r="R6" s="976"/>
      <c r="S6" s="976"/>
      <c r="T6" s="976"/>
      <c r="U6" s="976"/>
      <c r="V6" s="976"/>
      <c r="W6" s="976"/>
      <c r="X6" s="976"/>
      <c r="Y6" s="976"/>
      <c r="Z6" s="976"/>
      <c r="AA6" s="976"/>
      <c r="AB6" s="976"/>
      <c r="AC6" s="976"/>
      <c r="AD6" s="976"/>
      <c r="AE6" s="976"/>
      <c r="AF6" s="976"/>
      <c r="AG6" s="976"/>
      <c r="AH6" s="976"/>
      <c r="AI6" s="976"/>
      <c r="AJ6" s="976"/>
      <c r="AK6" s="976"/>
      <c r="AL6" s="976"/>
      <c r="AM6" s="976"/>
      <c r="AN6" s="976"/>
      <c r="AO6" s="976"/>
      <c r="AP6" s="976"/>
      <c r="AQ6" s="977"/>
    </row>
    <row r="7" spans="1:47" x14ac:dyDescent="0.25">
      <c r="A7" s="965"/>
      <c r="B7" s="972" t="s">
        <v>71</v>
      </c>
      <c r="C7" s="973"/>
      <c r="D7" s="973"/>
      <c r="E7" s="973"/>
      <c r="F7" s="973"/>
      <c r="G7" s="973"/>
      <c r="H7" s="973"/>
      <c r="I7" s="973"/>
      <c r="J7" s="974"/>
      <c r="K7" s="978" t="s">
        <v>210</v>
      </c>
      <c r="L7" s="979"/>
      <c r="M7" s="979"/>
      <c r="N7" s="979"/>
      <c r="O7" s="979"/>
      <c r="P7" s="979"/>
      <c r="Q7" s="979"/>
      <c r="R7" s="979"/>
      <c r="S7" s="979"/>
      <c r="T7" s="979"/>
      <c r="U7" s="979"/>
      <c r="V7" s="979"/>
      <c r="W7" s="979"/>
      <c r="X7" s="979"/>
      <c r="Y7" s="979"/>
      <c r="Z7" s="979"/>
      <c r="AA7" s="979"/>
      <c r="AB7" s="979"/>
      <c r="AC7" s="979"/>
      <c r="AD7" s="979"/>
      <c r="AE7" s="979"/>
      <c r="AF7" s="979"/>
      <c r="AG7" s="979"/>
      <c r="AH7" s="979"/>
      <c r="AI7" s="979"/>
      <c r="AJ7" s="979"/>
      <c r="AK7" s="979"/>
      <c r="AL7" s="979"/>
      <c r="AM7" s="979"/>
      <c r="AN7" s="979"/>
      <c r="AO7" s="979"/>
      <c r="AP7" s="979"/>
      <c r="AQ7" s="980"/>
    </row>
    <row r="8" spans="1:47" x14ac:dyDescent="0.25">
      <c r="A8" s="965"/>
      <c r="B8" s="813" t="s">
        <v>165</v>
      </c>
      <c r="C8" s="814"/>
      <c r="D8" s="814"/>
      <c r="E8" s="814"/>
      <c r="F8" s="814"/>
      <c r="G8" s="814"/>
      <c r="H8" s="814"/>
      <c r="I8" s="814"/>
      <c r="J8" s="815"/>
      <c r="K8" s="816" t="s">
        <v>200</v>
      </c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79"/>
      <c r="AF8" s="779"/>
      <c r="AG8" s="779"/>
      <c r="AH8" s="779"/>
      <c r="AI8" s="779"/>
      <c r="AJ8" s="779"/>
      <c r="AK8" s="779"/>
      <c r="AL8" s="779"/>
      <c r="AM8" s="779"/>
      <c r="AN8" s="779"/>
      <c r="AO8" s="779"/>
      <c r="AP8" s="779"/>
      <c r="AQ8" s="780"/>
      <c r="AR8" s="17"/>
    </row>
    <row r="9" spans="1:47" x14ac:dyDescent="0.25">
      <c r="A9" s="965"/>
      <c r="B9" s="813" t="s">
        <v>166</v>
      </c>
      <c r="C9" s="814"/>
      <c r="D9" s="814"/>
      <c r="E9" s="814"/>
      <c r="F9" s="814"/>
      <c r="G9" s="814"/>
      <c r="H9" s="814"/>
      <c r="I9" s="814"/>
      <c r="J9" s="815"/>
      <c r="K9" s="816" t="s">
        <v>199</v>
      </c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79"/>
      <c r="AF9" s="779"/>
      <c r="AG9" s="779"/>
      <c r="AH9" s="779"/>
      <c r="AI9" s="779"/>
      <c r="AJ9" s="779"/>
      <c r="AK9" s="779"/>
      <c r="AL9" s="779"/>
      <c r="AM9" s="779"/>
      <c r="AN9" s="779"/>
      <c r="AO9" s="779"/>
      <c r="AP9" s="779"/>
      <c r="AQ9" s="780"/>
      <c r="AR9" s="17"/>
    </row>
    <row r="10" spans="1:47" x14ac:dyDescent="0.25">
      <c r="A10" s="965"/>
      <c r="B10" s="981" t="s">
        <v>73</v>
      </c>
      <c r="C10" s="982"/>
      <c r="D10" s="982"/>
      <c r="E10" s="982"/>
      <c r="F10" s="982"/>
      <c r="G10" s="982"/>
      <c r="H10" s="982"/>
      <c r="I10" s="982"/>
      <c r="J10" s="983"/>
      <c r="K10" s="984" t="s">
        <v>220</v>
      </c>
      <c r="L10" s="984"/>
      <c r="M10" s="984"/>
      <c r="N10" s="984"/>
      <c r="O10" s="984"/>
      <c r="P10" s="984"/>
      <c r="Q10" s="984"/>
      <c r="R10" s="984"/>
      <c r="S10" s="984"/>
      <c r="T10" s="984"/>
      <c r="U10" s="984"/>
      <c r="V10" s="984"/>
      <c r="W10" s="984"/>
      <c r="X10" s="984"/>
      <c r="Y10" s="984"/>
      <c r="Z10" s="984"/>
      <c r="AA10" s="984"/>
      <c r="AB10" s="984"/>
      <c r="AC10" s="984"/>
      <c r="AD10" s="984"/>
      <c r="AE10" s="984"/>
      <c r="AF10" s="984"/>
      <c r="AG10" s="984"/>
      <c r="AH10" s="984"/>
      <c r="AI10" s="984"/>
      <c r="AJ10" s="984"/>
      <c r="AK10" s="984"/>
      <c r="AL10" s="984"/>
      <c r="AM10" s="984"/>
      <c r="AN10" s="984"/>
      <c r="AO10" s="984"/>
      <c r="AP10" s="984"/>
      <c r="AQ10" s="985"/>
    </row>
    <row r="11" spans="1:47" ht="14.4" thickBot="1" x14ac:dyDescent="0.3">
      <c r="A11" s="965"/>
      <c r="B11" s="781" t="s">
        <v>87</v>
      </c>
      <c r="C11" s="782"/>
      <c r="D11" s="782"/>
      <c r="E11" s="782"/>
      <c r="F11" s="782"/>
      <c r="G11" s="782"/>
      <c r="H11" s="782"/>
      <c r="I11" s="782"/>
      <c r="J11" s="783"/>
      <c r="K11" s="784" t="s">
        <v>112</v>
      </c>
      <c r="L11" s="784"/>
      <c r="M11" s="784"/>
      <c r="N11" s="784"/>
      <c r="O11" s="784"/>
      <c r="P11" s="785"/>
      <c r="Q11" s="786" t="s">
        <v>22</v>
      </c>
      <c r="R11" s="787"/>
      <c r="S11" s="787"/>
      <c r="T11" s="787"/>
      <c r="U11" s="787"/>
      <c r="V11" s="787"/>
      <c r="W11" s="787"/>
      <c r="X11" s="788"/>
      <c r="Y11" s="789" t="s">
        <v>23</v>
      </c>
      <c r="Z11" s="765"/>
      <c r="AA11" s="765"/>
      <c r="AB11" s="765"/>
      <c r="AC11" s="765"/>
      <c r="AD11" s="790"/>
      <c r="AE11" s="786" t="s">
        <v>1</v>
      </c>
      <c r="AF11" s="787"/>
      <c r="AG11" s="787"/>
      <c r="AH11" s="787"/>
      <c r="AI11" s="787"/>
      <c r="AJ11" s="787"/>
      <c r="AK11" s="788"/>
      <c r="AL11" s="791" t="s">
        <v>138</v>
      </c>
      <c r="AM11" s="792"/>
      <c r="AN11" s="792"/>
      <c r="AO11" s="792"/>
      <c r="AP11" s="792"/>
      <c r="AQ11" s="793"/>
      <c r="AR11" s="83"/>
      <c r="AS11" s="83"/>
    </row>
    <row r="12" spans="1:47" ht="14.4" thickBot="1" x14ac:dyDescent="0.3">
      <c r="A12" s="965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</row>
    <row r="13" spans="1:47" ht="21.75" customHeight="1" x14ac:dyDescent="0.25">
      <c r="A13" s="965"/>
      <c r="B13" s="931" t="s">
        <v>113</v>
      </c>
      <c r="C13" s="932"/>
      <c r="D13" s="932"/>
      <c r="E13" s="932"/>
      <c r="F13" s="933"/>
      <c r="G13" s="937" t="s">
        <v>232</v>
      </c>
      <c r="H13" s="938"/>
      <c r="I13" s="938"/>
      <c r="J13" s="938"/>
      <c r="K13" s="939"/>
      <c r="L13" s="808" t="s">
        <v>238</v>
      </c>
      <c r="M13" s="809"/>
      <c r="N13" s="809"/>
      <c r="O13" s="810"/>
      <c r="P13" s="808" t="s">
        <v>239</v>
      </c>
      <c r="Q13" s="809"/>
      <c r="R13" s="809"/>
      <c r="S13" s="810"/>
      <c r="T13" s="949" t="s">
        <v>240</v>
      </c>
      <c r="U13" s="932"/>
      <c r="V13" s="932"/>
      <c r="W13" s="933"/>
      <c r="X13" s="808" t="s">
        <v>235</v>
      </c>
      <c r="Y13" s="809"/>
      <c r="Z13" s="809"/>
      <c r="AA13" s="810"/>
      <c r="AB13" s="97"/>
      <c r="AC13" s="97"/>
      <c r="AD13" s="97"/>
      <c r="AE13" s="97"/>
      <c r="AF13" s="97"/>
      <c r="AG13" s="97"/>
      <c r="AH13" s="97"/>
      <c r="AI13" s="97"/>
      <c r="AJ13" s="99" t="s">
        <v>43</v>
      </c>
      <c r="AK13" s="97"/>
      <c r="AL13" s="97"/>
      <c r="AM13" s="97"/>
      <c r="AN13" s="97"/>
      <c r="AO13" s="97"/>
      <c r="AP13" s="97"/>
      <c r="AQ13" s="100"/>
      <c r="AR13" s="17"/>
    </row>
    <row r="14" spans="1:47" ht="21.75" customHeight="1" x14ac:dyDescent="0.25">
      <c r="A14" s="965"/>
      <c r="B14" s="934"/>
      <c r="C14" s="935"/>
      <c r="D14" s="935"/>
      <c r="E14" s="935"/>
      <c r="F14" s="936"/>
      <c r="G14" s="940"/>
      <c r="H14" s="941"/>
      <c r="I14" s="941"/>
      <c r="J14" s="941"/>
      <c r="K14" s="942"/>
      <c r="L14" s="946"/>
      <c r="M14" s="947"/>
      <c r="N14" s="947"/>
      <c r="O14" s="948"/>
      <c r="P14" s="946"/>
      <c r="Q14" s="947"/>
      <c r="R14" s="947"/>
      <c r="S14" s="948"/>
      <c r="T14" s="950"/>
      <c r="U14" s="935"/>
      <c r="V14" s="935"/>
      <c r="W14" s="936"/>
      <c r="X14" s="946"/>
      <c r="Y14" s="947"/>
      <c r="Z14" s="947"/>
      <c r="AA14" s="94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101"/>
      <c r="AR14" s="17"/>
    </row>
    <row r="15" spans="1:47" x14ac:dyDescent="0.25">
      <c r="A15" s="965"/>
      <c r="B15" s="927" t="s">
        <v>153</v>
      </c>
      <c r="C15" s="739"/>
      <c r="D15" s="739"/>
      <c r="E15" s="739"/>
      <c r="F15" s="739"/>
      <c r="G15" s="925"/>
      <c r="H15" s="739"/>
      <c r="I15" s="739"/>
      <c r="J15" s="739"/>
      <c r="K15" s="926"/>
      <c r="L15" s="925"/>
      <c r="M15" s="739"/>
      <c r="N15" s="739"/>
      <c r="O15" s="926"/>
      <c r="P15" s="925"/>
      <c r="Q15" s="739"/>
      <c r="R15" s="739"/>
      <c r="S15" s="926"/>
      <c r="T15" s="925" t="e">
        <f>(G15+L15)*100/P15</f>
        <v>#DIV/0!</v>
      </c>
      <c r="U15" s="739"/>
      <c r="V15" s="739"/>
      <c r="W15" s="926"/>
      <c r="X15" s="925"/>
      <c r="Y15" s="739"/>
      <c r="Z15" s="739"/>
      <c r="AA15" s="739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9"/>
      <c r="AR15" s="17"/>
    </row>
    <row r="16" spans="1:47" ht="14.4" x14ac:dyDescent="0.3">
      <c r="A16" s="965"/>
      <c r="B16" s="927" t="s">
        <v>154</v>
      </c>
      <c r="C16" s="739"/>
      <c r="D16" s="739"/>
      <c r="E16" s="739"/>
      <c r="F16" s="739"/>
      <c r="G16" s="925"/>
      <c r="H16" s="739"/>
      <c r="I16" s="739"/>
      <c r="J16" s="739"/>
      <c r="K16" s="926"/>
      <c r="L16" s="925"/>
      <c r="M16" s="739"/>
      <c r="N16" s="739"/>
      <c r="O16" s="926"/>
      <c r="P16" s="925"/>
      <c r="Q16" s="739"/>
      <c r="R16" s="739"/>
      <c r="S16" s="926"/>
      <c r="T16" s="925" t="e">
        <f t="shared" ref="T16:T26" si="0">(G16+L16)*100/P16</f>
        <v>#DIV/0!</v>
      </c>
      <c r="U16" s="739"/>
      <c r="V16" s="739"/>
      <c r="W16" s="926"/>
      <c r="X16" s="925"/>
      <c r="Y16" s="739"/>
      <c r="Z16" s="739"/>
      <c r="AA16" s="739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9"/>
      <c r="AR16" s="17"/>
      <c r="AU16"/>
    </row>
    <row r="17" spans="1:44" x14ac:dyDescent="0.25">
      <c r="A17" s="965"/>
      <c r="B17" s="927" t="s">
        <v>155</v>
      </c>
      <c r="C17" s="739"/>
      <c r="D17" s="739"/>
      <c r="E17" s="739"/>
      <c r="F17" s="739"/>
      <c r="G17" s="925"/>
      <c r="H17" s="739"/>
      <c r="I17" s="739"/>
      <c r="J17" s="739"/>
      <c r="K17" s="926"/>
      <c r="L17" s="925"/>
      <c r="M17" s="739"/>
      <c r="N17" s="739"/>
      <c r="O17" s="926"/>
      <c r="P17" s="925"/>
      <c r="Q17" s="739"/>
      <c r="R17" s="739"/>
      <c r="S17" s="926"/>
      <c r="T17" s="925" t="e">
        <f t="shared" si="0"/>
        <v>#DIV/0!</v>
      </c>
      <c r="U17" s="739"/>
      <c r="V17" s="739"/>
      <c r="W17" s="926"/>
      <c r="X17" s="925"/>
      <c r="Y17" s="739"/>
      <c r="Z17" s="739"/>
      <c r="AA17" s="739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9"/>
      <c r="AR17" s="17"/>
    </row>
    <row r="18" spans="1:44" x14ac:dyDescent="0.25">
      <c r="A18" s="965"/>
      <c r="B18" s="927" t="s">
        <v>156</v>
      </c>
      <c r="C18" s="739"/>
      <c r="D18" s="739"/>
      <c r="E18" s="739"/>
      <c r="F18" s="739"/>
      <c r="G18" s="925"/>
      <c r="H18" s="739"/>
      <c r="I18" s="739"/>
      <c r="J18" s="739"/>
      <c r="K18" s="926"/>
      <c r="L18" s="925"/>
      <c r="M18" s="739"/>
      <c r="N18" s="739"/>
      <c r="O18" s="926"/>
      <c r="P18" s="925"/>
      <c r="Q18" s="739"/>
      <c r="R18" s="739"/>
      <c r="S18" s="926"/>
      <c r="T18" s="925" t="e">
        <f t="shared" si="0"/>
        <v>#DIV/0!</v>
      </c>
      <c r="U18" s="739"/>
      <c r="V18" s="739"/>
      <c r="W18" s="926"/>
      <c r="X18" s="925"/>
      <c r="Y18" s="739"/>
      <c r="Z18" s="739"/>
      <c r="AA18" s="739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9"/>
      <c r="AR18" s="17"/>
    </row>
    <row r="19" spans="1:44" x14ac:dyDescent="0.25">
      <c r="A19" s="965"/>
      <c r="B19" s="927" t="s">
        <v>157</v>
      </c>
      <c r="C19" s="739"/>
      <c r="D19" s="739"/>
      <c r="E19" s="739"/>
      <c r="F19" s="739"/>
      <c r="G19" s="925"/>
      <c r="H19" s="739"/>
      <c r="I19" s="739"/>
      <c r="J19" s="739"/>
      <c r="K19" s="926"/>
      <c r="L19" s="925"/>
      <c r="M19" s="739"/>
      <c r="N19" s="739"/>
      <c r="O19" s="926"/>
      <c r="P19" s="925"/>
      <c r="Q19" s="739"/>
      <c r="R19" s="739"/>
      <c r="S19" s="926"/>
      <c r="T19" s="925" t="e">
        <f t="shared" si="0"/>
        <v>#DIV/0!</v>
      </c>
      <c r="U19" s="739"/>
      <c r="V19" s="739"/>
      <c r="W19" s="926"/>
      <c r="X19" s="925"/>
      <c r="Y19" s="739"/>
      <c r="Z19" s="739"/>
      <c r="AA19" s="739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9"/>
      <c r="AR19" s="17"/>
    </row>
    <row r="20" spans="1:44" x14ac:dyDescent="0.25">
      <c r="A20" s="965"/>
      <c r="B20" s="927" t="s">
        <v>158</v>
      </c>
      <c r="C20" s="739"/>
      <c r="D20" s="739"/>
      <c r="E20" s="739"/>
      <c r="F20" s="739"/>
      <c r="G20" s="925"/>
      <c r="H20" s="739"/>
      <c r="I20" s="739"/>
      <c r="J20" s="739"/>
      <c r="K20" s="926"/>
      <c r="L20" s="925"/>
      <c r="M20" s="739"/>
      <c r="N20" s="739"/>
      <c r="O20" s="926"/>
      <c r="P20" s="925"/>
      <c r="Q20" s="739"/>
      <c r="R20" s="739"/>
      <c r="S20" s="926"/>
      <c r="T20" s="925" t="e">
        <f t="shared" si="0"/>
        <v>#DIV/0!</v>
      </c>
      <c r="U20" s="739"/>
      <c r="V20" s="739"/>
      <c r="W20" s="926"/>
      <c r="X20" s="925"/>
      <c r="Y20" s="739"/>
      <c r="Z20" s="739"/>
      <c r="AA20" s="739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9"/>
      <c r="AR20" s="17"/>
    </row>
    <row r="21" spans="1:44" x14ac:dyDescent="0.25">
      <c r="A21" s="965"/>
      <c r="B21" s="927" t="s">
        <v>159</v>
      </c>
      <c r="C21" s="739"/>
      <c r="D21" s="739"/>
      <c r="E21" s="739"/>
      <c r="F21" s="739"/>
      <c r="G21" s="925"/>
      <c r="H21" s="739"/>
      <c r="I21" s="739"/>
      <c r="J21" s="739"/>
      <c r="K21" s="926"/>
      <c r="L21" s="925"/>
      <c r="M21" s="739"/>
      <c r="N21" s="739"/>
      <c r="O21" s="926"/>
      <c r="P21" s="925"/>
      <c r="Q21" s="739"/>
      <c r="R21" s="739"/>
      <c r="S21" s="926"/>
      <c r="T21" s="925" t="e">
        <f t="shared" si="0"/>
        <v>#DIV/0!</v>
      </c>
      <c r="U21" s="739"/>
      <c r="V21" s="739"/>
      <c r="W21" s="926"/>
      <c r="X21" s="925"/>
      <c r="Y21" s="739"/>
      <c r="Z21" s="739"/>
      <c r="AA21" s="739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9"/>
      <c r="AR21" s="17"/>
    </row>
    <row r="22" spans="1:44" x14ac:dyDescent="0.25">
      <c r="A22" s="965"/>
      <c r="B22" s="927" t="s">
        <v>160</v>
      </c>
      <c r="C22" s="739"/>
      <c r="D22" s="739"/>
      <c r="E22" s="739"/>
      <c r="F22" s="739"/>
      <c r="G22" s="925"/>
      <c r="H22" s="739"/>
      <c r="I22" s="739"/>
      <c r="J22" s="739"/>
      <c r="K22" s="926"/>
      <c r="L22" s="925"/>
      <c r="M22" s="739"/>
      <c r="N22" s="739"/>
      <c r="O22" s="926"/>
      <c r="P22" s="925"/>
      <c r="Q22" s="739"/>
      <c r="R22" s="739"/>
      <c r="S22" s="926"/>
      <c r="T22" s="925" t="e">
        <f t="shared" si="0"/>
        <v>#DIV/0!</v>
      </c>
      <c r="U22" s="739"/>
      <c r="V22" s="739"/>
      <c r="W22" s="926"/>
      <c r="X22" s="925"/>
      <c r="Y22" s="739"/>
      <c r="Z22" s="739"/>
      <c r="AA22" s="739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9"/>
      <c r="AR22" s="17"/>
    </row>
    <row r="23" spans="1:44" x14ac:dyDescent="0.25">
      <c r="A23" s="965"/>
      <c r="B23" s="927" t="s">
        <v>161</v>
      </c>
      <c r="C23" s="739"/>
      <c r="D23" s="739"/>
      <c r="E23" s="739"/>
      <c r="F23" s="739"/>
      <c r="G23" s="925"/>
      <c r="H23" s="739"/>
      <c r="I23" s="739"/>
      <c r="J23" s="739"/>
      <c r="K23" s="926"/>
      <c r="L23" s="925"/>
      <c r="M23" s="739"/>
      <c r="N23" s="739"/>
      <c r="O23" s="926"/>
      <c r="P23" s="925"/>
      <c r="Q23" s="739"/>
      <c r="R23" s="739"/>
      <c r="S23" s="926"/>
      <c r="T23" s="925" t="e">
        <f t="shared" si="0"/>
        <v>#DIV/0!</v>
      </c>
      <c r="U23" s="739"/>
      <c r="V23" s="739"/>
      <c r="W23" s="926"/>
      <c r="X23" s="925"/>
      <c r="Y23" s="739"/>
      <c r="Z23" s="739"/>
      <c r="AA23" s="739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9"/>
      <c r="AR23" s="17"/>
    </row>
    <row r="24" spans="1:44" x14ac:dyDescent="0.25">
      <c r="A24" s="965"/>
      <c r="B24" s="927" t="s">
        <v>164</v>
      </c>
      <c r="C24" s="739"/>
      <c r="D24" s="739"/>
      <c r="E24" s="739"/>
      <c r="F24" s="739"/>
      <c r="G24" s="925"/>
      <c r="H24" s="739"/>
      <c r="I24" s="739"/>
      <c r="J24" s="739"/>
      <c r="K24" s="926"/>
      <c r="L24" s="925"/>
      <c r="M24" s="739"/>
      <c r="N24" s="739"/>
      <c r="O24" s="926"/>
      <c r="P24" s="925"/>
      <c r="Q24" s="739"/>
      <c r="R24" s="739"/>
      <c r="S24" s="926"/>
      <c r="T24" s="925" t="e">
        <f t="shared" si="0"/>
        <v>#DIV/0!</v>
      </c>
      <c r="U24" s="739"/>
      <c r="V24" s="739"/>
      <c r="W24" s="926"/>
      <c r="X24" s="925"/>
      <c r="Y24" s="739"/>
      <c r="Z24" s="739"/>
      <c r="AA24" s="739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9"/>
      <c r="AR24" s="17"/>
    </row>
    <row r="25" spans="1:44" x14ac:dyDescent="0.25">
      <c r="A25" s="965"/>
      <c r="B25" s="927" t="s">
        <v>162</v>
      </c>
      <c r="C25" s="739"/>
      <c r="D25" s="739"/>
      <c r="E25" s="739"/>
      <c r="F25" s="739"/>
      <c r="G25" s="925"/>
      <c r="H25" s="739"/>
      <c r="I25" s="739"/>
      <c r="J25" s="739"/>
      <c r="K25" s="926"/>
      <c r="L25" s="925"/>
      <c r="M25" s="739"/>
      <c r="N25" s="739"/>
      <c r="O25" s="926"/>
      <c r="P25" s="925"/>
      <c r="Q25" s="739"/>
      <c r="R25" s="739"/>
      <c r="S25" s="926"/>
      <c r="T25" s="925" t="e">
        <f t="shared" si="0"/>
        <v>#DIV/0!</v>
      </c>
      <c r="U25" s="739"/>
      <c r="V25" s="739"/>
      <c r="W25" s="926"/>
      <c r="X25" s="925"/>
      <c r="Y25" s="739"/>
      <c r="Z25" s="739"/>
      <c r="AA25" s="739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9"/>
      <c r="AR25" s="17"/>
    </row>
    <row r="26" spans="1:44" ht="14.4" thickBot="1" x14ac:dyDescent="0.3">
      <c r="A26" s="965"/>
      <c r="B26" s="922" t="s">
        <v>163</v>
      </c>
      <c r="C26" s="756"/>
      <c r="D26" s="756"/>
      <c r="E26" s="756"/>
      <c r="F26" s="756"/>
      <c r="G26" s="923"/>
      <c r="H26" s="756"/>
      <c r="I26" s="756"/>
      <c r="J26" s="756"/>
      <c r="K26" s="924"/>
      <c r="L26" s="923"/>
      <c r="M26" s="756"/>
      <c r="N26" s="756"/>
      <c r="O26" s="924"/>
      <c r="P26" s="923"/>
      <c r="Q26" s="756"/>
      <c r="R26" s="756"/>
      <c r="S26" s="924"/>
      <c r="T26" s="925" t="e">
        <f t="shared" si="0"/>
        <v>#DIV/0!</v>
      </c>
      <c r="U26" s="739"/>
      <c r="V26" s="739"/>
      <c r="W26" s="926"/>
      <c r="X26" s="923"/>
      <c r="Y26" s="756"/>
      <c r="Z26" s="756"/>
      <c r="AA26" s="756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10"/>
      <c r="AR26" s="17"/>
    </row>
    <row r="27" spans="1:44" ht="8.25" customHeight="1" thickBot="1" x14ac:dyDescent="0.3">
      <c r="A27" s="85"/>
      <c r="B27" s="75"/>
      <c r="C27" s="86"/>
      <c r="D27" s="86"/>
      <c r="E27" s="86"/>
      <c r="F27" s="8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84"/>
      <c r="AJ27" s="18"/>
      <c r="AK27" s="18"/>
      <c r="AL27" s="18"/>
      <c r="AM27" s="18"/>
      <c r="AN27" s="84"/>
      <c r="AO27" s="84"/>
      <c r="AP27" s="84"/>
      <c r="AQ27" s="75"/>
      <c r="AR27" s="21"/>
    </row>
    <row r="28" spans="1:44" ht="26.25" customHeight="1" thickBot="1" x14ac:dyDescent="0.3">
      <c r="A28" s="18"/>
      <c r="B28" s="821" t="s">
        <v>28</v>
      </c>
      <c r="C28" s="822"/>
      <c r="D28" s="822"/>
      <c r="E28" s="822"/>
      <c r="F28" s="822"/>
      <c r="G28" s="822"/>
      <c r="H28" s="822"/>
      <c r="I28" s="822"/>
      <c r="J28" s="822"/>
      <c r="K28" s="822"/>
      <c r="L28" s="822"/>
      <c r="M28" s="822"/>
      <c r="N28" s="822"/>
      <c r="O28" s="822"/>
      <c r="P28" s="822"/>
      <c r="Q28" s="822"/>
      <c r="R28" s="822"/>
      <c r="S28" s="822"/>
      <c r="T28" s="822"/>
      <c r="U28" s="822"/>
      <c r="V28" s="822"/>
      <c r="W28" s="822"/>
      <c r="X28" s="822"/>
      <c r="Y28" s="822"/>
      <c r="Z28" s="822"/>
      <c r="AA28" s="822"/>
      <c r="AB28" s="822"/>
      <c r="AC28" s="822"/>
      <c r="AD28" s="822"/>
      <c r="AE28" s="822"/>
      <c r="AF28" s="822"/>
      <c r="AG28" s="822"/>
      <c r="AH28" s="822"/>
      <c r="AI28" s="822"/>
      <c r="AJ28" s="822"/>
      <c r="AK28" s="822"/>
      <c r="AL28" s="822"/>
      <c r="AM28" s="822"/>
      <c r="AN28" s="822"/>
      <c r="AO28" s="822"/>
      <c r="AP28" s="822"/>
      <c r="AQ28" s="822"/>
      <c r="AR28" s="823"/>
    </row>
    <row r="29" spans="1:44" ht="30" customHeight="1" thickBot="1" x14ac:dyDescent="0.3">
      <c r="A29" s="18"/>
      <c r="B29" s="912" t="s">
        <v>89</v>
      </c>
      <c r="C29" s="913"/>
      <c r="D29" s="913"/>
      <c r="E29" s="914"/>
      <c r="F29" s="912" t="s">
        <v>77</v>
      </c>
      <c r="G29" s="913"/>
      <c r="H29" s="913"/>
      <c r="I29" s="913"/>
      <c r="J29" s="913"/>
      <c r="K29" s="913"/>
      <c r="L29" s="913"/>
      <c r="M29" s="913"/>
      <c r="N29" s="913"/>
      <c r="O29" s="913"/>
      <c r="P29" s="913"/>
      <c r="Q29" s="914"/>
      <c r="R29" s="916" t="s">
        <v>79</v>
      </c>
      <c r="S29" s="917"/>
      <c r="T29" s="917"/>
      <c r="U29" s="917"/>
      <c r="V29" s="917"/>
      <c r="W29" s="917"/>
      <c r="X29" s="917"/>
      <c r="Y29" s="917"/>
      <c r="Z29" s="917"/>
      <c r="AA29" s="917"/>
      <c r="AB29" s="917"/>
      <c r="AC29" s="917"/>
      <c r="AD29" s="917"/>
      <c r="AE29" s="917"/>
      <c r="AF29" s="917"/>
      <c r="AG29" s="917"/>
      <c r="AH29" s="917"/>
      <c r="AI29" s="917"/>
      <c r="AJ29" s="917"/>
      <c r="AK29" s="917"/>
      <c r="AL29" s="917"/>
      <c r="AM29" s="917"/>
      <c r="AN29" s="917"/>
      <c r="AO29" s="917"/>
      <c r="AP29" s="917"/>
      <c r="AQ29" s="917"/>
      <c r="AR29" s="918"/>
    </row>
    <row r="30" spans="1:44" ht="36.75" customHeight="1" thickBot="1" x14ac:dyDescent="0.3">
      <c r="A30" s="18"/>
      <c r="B30" s="812"/>
      <c r="C30" s="787"/>
      <c r="D30" s="787"/>
      <c r="E30" s="915"/>
      <c r="F30" s="812"/>
      <c r="G30" s="787"/>
      <c r="H30" s="787"/>
      <c r="I30" s="787"/>
      <c r="J30" s="787"/>
      <c r="K30" s="787"/>
      <c r="L30" s="787"/>
      <c r="M30" s="787"/>
      <c r="N30" s="787"/>
      <c r="O30" s="787"/>
      <c r="P30" s="787"/>
      <c r="Q30" s="915"/>
      <c r="R30" s="916" t="s">
        <v>80</v>
      </c>
      <c r="S30" s="917"/>
      <c r="T30" s="917"/>
      <c r="U30" s="917"/>
      <c r="V30" s="917"/>
      <c r="W30" s="917"/>
      <c r="X30" s="917"/>
      <c r="Y30" s="917"/>
      <c r="Z30" s="917"/>
      <c r="AA30" s="917"/>
      <c r="AB30" s="917"/>
      <c r="AC30" s="917"/>
      <c r="AD30" s="917"/>
      <c r="AE30" s="917"/>
      <c r="AF30" s="917"/>
      <c r="AG30" s="918"/>
      <c r="AH30" s="919" t="s">
        <v>4</v>
      </c>
      <c r="AI30" s="920"/>
      <c r="AJ30" s="920"/>
      <c r="AK30" s="920"/>
      <c r="AL30" s="920"/>
      <c r="AM30" s="921"/>
      <c r="AN30" s="919" t="s">
        <v>78</v>
      </c>
      <c r="AO30" s="920"/>
      <c r="AP30" s="920"/>
      <c r="AQ30" s="920"/>
      <c r="AR30" s="921"/>
    </row>
    <row r="31" spans="1:44" ht="60" customHeight="1" x14ac:dyDescent="0.25">
      <c r="A31" s="18"/>
      <c r="B31" s="887" t="s">
        <v>109</v>
      </c>
      <c r="C31" s="888"/>
      <c r="D31" s="888"/>
      <c r="E31" s="889"/>
      <c r="F31" s="887"/>
      <c r="G31" s="888"/>
      <c r="H31" s="888"/>
      <c r="I31" s="888"/>
      <c r="J31" s="888"/>
      <c r="K31" s="888"/>
      <c r="L31" s="888"/>
      <c r="M31" s="888"/>
      <c r="N31" s="888"/>
      <c r="O31" s="888"/>
      <c r="P31" s="888"/>
      <c r="Q31" s="889"/>
      <c r="R31" s="890"/>
      <c r="S31" s="891"/>
      <c r="T31" s="891"/>
      <c r="U31" s="891"/>
      <c r="V31" s="891"/>
      <c r="W31" s="891"/>
      <c r="X31" s="891"/>
      <c r="Y31" s="891"/>
      <c r="Z31" s="891"/>
      <c r="AA31" s="891"/>
      <c r="AB31" s="891"/>
      <c r="AC31" s="891"/>
      <c r="AD31" s="891"/>
      <c r="AE31" s="891"/>
      <c r="AF31" s="891"/>
      <c r="AG31" s="892"/>
      <c r="AH31" s="893"/>
      <c r="AI31" s="894"/>
      <c r="AJ31" s="894"/>
      <c r="AK31" s="894"/>
      <c r="AL31" s="894"/>
      <c r="AM31" s="895"/>
      <c r="AN31" s="896"/>
      <c r="AO31" s="897"/>
      <c r="AP31" s="897"/>
      <c r="AQ31" s="897"/>
      <c r="AR31" s="898"/>
    </row>
    <row r="32" spans="1:44" ht="60" customHeight="1" thickBot="1" x14ac:dyDescent="0.3">
      <c r="A32" s="18"/>
      <c r="B32" s="899" t="s">
        <v>108</v>
      </c>
      <c r="C32" s="900"/>
      <c r="D32" s="900"/>
      <c r="E32" s="901"/>
      <c r="F32" s="899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1"/>
      <c r="R32" s="764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765"/>
      <c r="AF32" s="765"/>
      <c r="AG32" s="766"/>
      <c r="AH32" s="902"/>
      <c r="AI32" s="903"/>
      <c r="AJ32" s="903"/>
      <c r="AK32" s="903"/>
      <c r="AL32" s="903"/>
      <c r="AM32" s="904"/>
      <c r="AN32" s="905"/>
      <c r="AO32" s="906"/>
      <c r="AP32" s="906"/>
      <c r="AQ32" s="906"/>
      <c r="AR32" s="907"/>
    </row>
    <row r="33" spans="1:45" ht="9" customHeight="1" x14ac:dyDescent="0.25">
      <c r="A33" s="18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</row>
    <row r="34" spans="1:45" x14ac:dyDescent="0.25">
      <c r="A34" s="18"/>
      <c r="B34" s="820" t="s">
        <v>170</v>
      </c>
      <c r="C34" s="820"/>
      <c r="D34" s="820"/>
      <c r="E34" s="820"/>
      <c r="F34" s="820"/>
      <c r="G34" s="820"/>
      <c r="H34" s="820"/>
      <c r="I34" s="820"/>
      <c r="J34" s="820"/>
      <c r="K34" s="820"/>
      <c r="L34" s="820"/>
      <c r="M34" s="820"/>
      <c r="N34" s="820"/>
      <c r="O34" s="820"/>
      <c r="P34" s="820"/>
      <c r="Q34" s="820"/>
      <c r="R34" s="820"/>
      <c r="S34" s="820"/>
      <c r="T34" s="820"/>
      <c r="U34" s="820"/>
      <c r="V34" s="820"/>
      <c r="W34" s="820"/>
      <c r="X34" s="820"/>
      <c r="Y34" s="820"/>
      <c r="Z34" s="820"/>
      <c r="AA34" s="820"/>
      <c r="AB34" s="820"/>
      <c r="AC34" s="820"/>
      <c r="AD34" s="820"/>
      <c r="AE34" s="820"/>
      <c r="AF34" s="820"/>
      <c r="AG34" s="820"/>
      <c r="AH34" s="820"/>
      <c r="AI34" s="820"/>
      <c r="AJ34" s="820"/>
      <c r="AK34" s="18"/>
      <c r="AL34" s="17"/>
      <c r="AM34" s="17"/>
      <c r="AN34" s="17"/>
      <c r="AO34" s="17"/>
      <c r="AP34" s="17"/>
      <c r="AQ34" s="17"/>
      <c r="AR34" s="17"/>
    </row>
    <row r="35" spans="1:45" x14ac:dyDescent="0.25">
      <c r="A35" s="18"/>
      <c r="B35" s="820"/>
      <c r="C35" s="820"/>
      <c r="D35" s="820"/>
      <c r="E35" s="820"/>
      <c r="F35" s="820"/>
      <c r="G35" s="820"/>
      <c r="H35" s="820"/>
      <c r="I35" s="820"/>
      <c r="J35" s="820"/>
      <c r="K35" s="820"/>
      <c r="L35" s="820"/>
      <c r="M35" s="820"/>
      <c r="N35" s="820"/>
      <c r="O35" s="820"/>
      <c r="P35" s="820"/>
      <c r="Q35" s="820"/>
      <c r="R35" s="820"/>
      <c r="S35" s="820"/>
      <c r="T35" s="820"/>
      <c r="U35" s="820"/>
      <c r="V35" s="820"/>
      <c r="W35" s="820"/>
      <c r="X35" s="820"/>
      <c r="Y35" s="820"/>
      <c r="Z35" s="820"/>
      <c r="AA35" s="820"/>
      <c r="AB35" s="820"/>
      <c r="AC35" s="820"/>
      <c r="AD35" s="820"/>
      <c r="AE35" s="820"/>
      <c r="AF35" s="820"/>
      <c r="AG35" s="820"/>
      <c r="AH35" s="820"/>
      <c r="AI35" s="820"/>
      <c r="AJ35" s="820"/>
      <c r="AK35" s="18"/>
      <c r="AL35" s="17"/>
      <c r="AM35" s="17"/>
      <c r="AN35" s="17"/>
      <c r="AO35" s="17"/>
      <c r="AP35" s="17"/>
      <c r="AQ35" s="17"/>
      <c r="AR35" s="17"/>
    </row>
    <row r="36" spans="1:45" x14ac:dyDescent="0.25">
      <c r="A36" s="20"/>
      <c r="B36" s="74"/>
      <c r="C36" s="76"/>
      <c r="D36" s="76"/>
      <c r="E36" s="76"/>
      <c r="F36" s="76"/>
      <c r="G36" s="76"/>
      <c r="H36" s="77"/>
      <c r="I36" s="76"/>
      <c r="J36" s="76"/>
      <c r="K36" s="76"/>
      <c r="L36" s="77"/>
      <c r="M36" s="76"/>
      <c r="N36" s="76"/>
      <c r="O36" s="76"/>
      <c r="P36" s="77"/>
      <c r="Q36" s="76"/>
      <c r="R36" s="76"/>
      <c r="S36" s="76"/>
      <c r="T36" s="69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17"/>
    </row>
    <row r="37" spans="1:4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S37" s="18"/>
    </row>
    <row r="38" spans="1:4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S38" s="18"/>
    </row>
    <row r="39" spans="1:4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S39" s="18"/>
    </row>
    <row r="40" spans="1:4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S40" s="18"/>
    </row>
    <row r="41" spans="1:4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S41" s="18"/>
    </row>
    <row r="42" spans="1:4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S42" s="18"/>
    </row>
    <row r="43" spans="1:4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S43" s="18"/>
    </row>
    <row r="44" spans="1:4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S44" s="18"/>
    </row>
    <row r="45" spans="1:4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S45" s="18"/>
    </row>
    <row r="46" spans="1:4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S46" s="18"/>
    </row>
    <row r="47" spans="1:4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S47" s="18"/>
    </row>
    <row r="48" spans="1:4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S48" s="18"/>
    </row>
    <row r="49" spans="1:4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S49" s="18"/>
    </row>
    <row r="50" spans="1:4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S50" s="18"/>
    </row>
    <row r="51" spans="1:4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S51" s="18"/>
    </row>
    <row r="52" spans="1:4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S52" s="18"/>
    </row>
    <row r="53" spans="1:4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S53" s="18"/>
    </row>
    <row r="54" spans="1:4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S54" s="18"/>
    </row>
    <row r="55" spans="1:4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S55" s="18"/>
    </row>
    <row r="56" spans="1:4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S56" s="18"/>
    </row>
    <row r="57" spans="1:4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S57" s="18"/>
    </row>
    <row r="58" spans="1:4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S58" s="18"/>
    </row>
    <row r="59" spans="1:4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S59" s="18"/>
    </row>
    <row r="60" spans="1:4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S60" s="18"/>
    </row>
    <row r="61" spans="1:4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S61" s="18"/>
    </row>
    <row r="62" spans="1:4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S62" s="18"/>
    </row>
    <row r="63" spans="1:4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S63" s="18"/>
    </row>
    <row r="64" spans="1:4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S64" s="18"/>
    </row>
    <row r="65" spans="1:4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S65" s="18"/>
    </row>
    <row r="66" spans="1:4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S66" s="18"/>
    </row>
    <row r="67" spans="1:4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S67" s="18"/>
    </row>
    <row r="68" spans="1:4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S68" s="18"/>
    </row>
    <row r="69" spans="1:4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S69" s="18"/>
    </row>
    <row r="70" spans="1:4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S70" s="18"/>
    </row>
    <row r="71" spans="1:4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S71" s="18"/>
    </row>
    <row r="72" spans="1:4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S72" s="18"/>
    </row>
    <row r="73" spans="1:4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S73" s="18"/>
    </row>
  </sheetData>
  <mergeCells count="118">
    <mergeCell ref="X17:AA17"/>
    <mergeCell ref="X18:AA18"/>
    <mergeCell ref="X19:AA19"/>
    <mergeCell ref="X20:AA20"/>
    <mergeCell ref="X21:AA21"/>
    <mergeCell ref="X22:AA22"/>
    <mergeCell ref="P21:S21"/>
    <mergeCell ref="P22:S22"/>
    <mergeCell ref="P23:S23"/>
    <mergeCell ref="P17:S17"/>
    <mergeCell ref="P18:S18"/>
    <mergeCell ref="X23:AA23"/>
    <mergeCell ref="X24:AA24"/>
    <mergeCell ref="X25:AA25"/>
    <mergeCell ref="X26:AA26"/>
    <mergeCell ref="B26:F26"/>
    <mergeCell ref="G26:K26"/>
    <mergeCell ref="L26:O26"/>
    <mergeCell ref="T26:W26"/>
    <mergeCell ref="P26:S26"/>
    <mergeCell ref="B25:F25"/>
    <mergeCell ref="G25:K25"/>
    <mergeCell ref="L25:O25"/>
    <mergeCell ref="T25:W25"/>
    <mergeCell ref="B24:F24"/>
    <mergeCell ref="G24:K24"/>
    <mergeCell ref="L24:O24"/>
    <mergeCell ref="T24:W24"/>
    <mergeCell ref="B23:F23"/>
    <mergeCell ref="G23:K23"/>
    <mergeCell ref="L23:O23"/>
    <mergeCell ref="T23:W23"/>
    <mergeCell ref="P24:S24"/>
    <mergeCell ref="P25:S25"/>
    <mergeCell ref="L20:O20"/>
    <mergeCell ref="T20:W20"/>
    <mergeCell ref="P19:S19"/>
    <mergeCell ref="P20:S20"/>
    <mergeCell ref="B20:F20"/>
    <mergeCell ref="G20:K20"/>
    <mergeCell ref="B21:F21"/>
    <mergeCell ref="G21:K21"/>
    <mergeCell ref="L21:O21"/>
    <mergeCell ref="T21:W21"/>
    <mergeCell ref="B2:J3"/>
    <mergeCell ref="K2:AG3"/>
    <mergeCell ref="AH2:AQ3"/>
    <mergeCell ref="A4:A26"/>
    <mergeCell ref="B5:J5"/>
    <mergeCell ref="K5:AQ5"/>
    <mergeCell ref="B6:J6"/>
    <mergeCell ref="K6:AQ6"/>
    <mergeCell ref="B7:J7"/>
    <mergeCell ref="K7:AQ7"/>
    <mergeCell ref="AL11:AQ11"/>
    <mergeCell ref="B8:J8"/>
    <mergeCell ref="K8:AQ8"/>
    <mergeCell ref="B9:J9"/>
    <mergeCell ref="K9:AQ9"/>
    <mergeCell ref="B10:J10"/>
    <mergeCell ref="K10:AQ10"/>
    <mergeCell ref="B11:J11"/>
    <mergeCell ref="K11:P11"/>
    <mergeCell ref="Q11:X11"/>
    <mergeCell ref="B22:F22"/>
    <mergeCell ref="G22:K22"/>
    <mergeCell ref="L22:O22"/>
    <mergeCell ref="T22:W22"/>
    <mergeCell ref="Y11:AD11"/>
    <mergeCell ref="AE11:AK11"/>
    <mergeCell ref="B13:F14"/>
    <mergeCell ref="G13:K14"/>
    <mergeCell ref="B15:F15"/>
    <mergeCell ref="G15:K15"/>
    <mergeCell ref="L13:O14"/>
    <mergeCell ref="T13:W14"/>
    <mergeCell ref="B16:F16"/>
    <mergeCell ref="G16:K16"/>
    <mergeCell ref="L15:O15"/>
    <mergeCell ref="T15:W15"/>
    <mergeCell ref="L16:O16"/>
    <mergeCell ref="T16:W16"/>
    <mergeCell ref="X13:AA14"/>
    <mergeCell ref="X15:AA15"/>
    <mergeCell ref="X16:AA16"/>
    <mergeCell ref="P13:S14"/>
    <mergeCell ref="P15:S15"/>
    <mergeCell ref="P16:S16"/>
    <mergeCell ref="B17:F17"/>
    <mergeCell ref="G17:K17"/>
    <mergeCell ref="L17:O17"/>
    <mergeCell ref="T17:W17"/>
    <mergeCell ref="B18:F18"/>
    <mergeCell ref="G18:K18"/>
    <mergeCell ref="B19:F19"/>
    <mergeCell ref="G19:K19"/>
    <mergeCell ref="L18:O18"/>
    <mergeCell ref="T18:W18"/>
    <mergeCell ref="L19:O19"/>
    <mergeCell ref="T19:W19"/>
    <mergeCell ref="B34:AJ35"/>
    <mergeCell ref="B31:E31"/>
    <mergeCell ref="F31:Q31"/>
    <mergeCell ref="R31:AG31"/>
    <mergeCell ref="AH31:AM31"/>
    <mergeCell ref="B28:AR28"/>
    <mergeCell ref="B29:E30"/>
    <mergeCell ref="F29:Q30"/>
    <mergeCell ref="R29:AR29"/>
    <mergeCell ref="R30:AG30"/>
    <mergeCell ref="AH30:AM30"/>
    <mergeCell ref="AN30:AR30"/>
    <mergeCell ref="AN31:AR31"/>
    <mergeCell ref="B32:E32"/>
    <mergeCell ref="F32:Q32"/>
    <mergeCell ref="R32:AG32"/>
    <mergeCell ref="AH32:AM32"/>
    <mergeCell ref="AN32:AR3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AY29"/>
  <sheetViews>
    <sheetView topLeftCell="A10" workbookViewId="0">
      <selection activeCell="C16" sqref="C16:G18"/>
    </sheetView>
  </sheetViews>
  <sheetFormatPr baseColWidth="10" defaultColWidth="11.44140625" defaultRowHeight="15" x14ac:dyDescent="0.25"/>
  <cols>
    <col min="1" max="1" width="2.88671875" style="24" customWidth="1"/>
    <col min="2" max="43" width="3.6640625" style="24" customWidth="1"/>
    <col min="44" max="46" width="11.44140625" style="23"/>
    <col min="47" max="16384" width="11.44140625" style="3"/>
  </cols>
  <sheetData>
    <row r="1" spans="1:51" ht="16.5" customHeight="1" thickBot="1" x14ac:dyDescent="0.3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"/>
      <c r="AV1" s="2"/>
      <c r="AW1" s="2"/>
      <c r="AX1" s="2"/>
      <c r="AY1" s="2"/>
    </row>
    <row r="2" spans="1:51" ht="36.75" customHeight="1" x14ac:dyDescent="0.25">
      <c r="A2" s="22"/>
      <c r="B2" s="491"/>
      <c r="C2" s="492"/>
      <c r="D2" s="492"/>
      <c r="E2" s="492"/>
      <c r="F2" s="492"/>
      <c r="G2" s="492"/>
      <c r="H2" s="492"/>
      <c r="I2" s="492"/>
      <c r="J2" s="493"/>
      <c r="K2" s="1000" t="s">
        <v>20</v>
      </c>
      <c r="L2" s="1001"/>
      <c r="M2" s="1001"/>
      <c r="N2" s="1001"/>
      <c r="O2" s="1001"/>
      <c r="P2" s="1001"/>
      <c r="Q2" s="1001"/>
      <c r="R2" s="1001"/>
      <c r="S2" s="1001"/>
      <c r="T2" s="1001"/>
      <c r="U2" s="1001"/>
      <c r="V2" s="1001"/>
      <c r="W2" s="1001"/>
      <c r="X2" s="1001"/>
      <c r="Y2" s="1001"/>
      <c r="Z2" s="1001"/>
      <c r="AA2" s="1001"/>
      <c r="AB2" s="1001"/>
      <c r="AC2" s="1001"/>
      <c r="AD2" s="1001"/>
      <c r="AE2" s="1001"/>
      <c r="AF2" s="1001"/>
      <c r="AG2" s="1002"/>
      <c r="AH2" s="500" t="s">
        <v>99</v>
      </c>
      <c r="AI2" s="501"/>
      <c r="AJ2" s="501"/>
      <c r="AK2" s="501"/>
      <c r="AL2" s="501"/>
      <c r="AM2" s="501"/>
      <c r="AN2" s="501"/>
      <c r="AO2" s="501"/>
      <c r="AP2" s="501"/>
      <c r="AQ2" s="502"/>
    </row>
    <row r="3" spans="1:51" ht="36.75" customHeight="1" thickBot="1" x14ac:dyDescent="0.3">
      <c r="A3" s="22"/>
      <c r="B3" s="414"/>
      <c r="C3" s="415"/>
      <c r="D3" s="415"/>
      <c r="E3" s="415"/>
      <c r="F3" s="415"/>
      <c r="G3" s="415"/>
      <c r="H3" s="415"/>
      <c r="I3" s="415"/>
      <c r="J3" s="416"/>
      <c r="K3" s="1003"/>
      <c r="L3" s="1004"/>
      <c r="M3" s="1004"/>
      <c r="N3" s="1004"/>
      <c r="O3" s="1004"/>
      <c r="P3" s="1004"/>
      <c r="Q3" s="1004"/>
      <c r="R3" s="1004"/>
      <c r="S3" s="1004"/>
      <c r="T3" s="1004"/>
      <c r="U3" s="1004"/>
      <c r="V3" s="1004"/>
      <c r="W3" s="1004"/>
      <c r="X3" s="1004"/>
      <c r="Y3" s="1004"/>
      <c r="Z3" s="1004"/>
      <c r="AA3" s="1004"/>
      <c r="AB3" s="1004"/>
      <c r="AC3" s="1004"/>
      <c r="AD3" s="1004"/>
      <c r="AE3" s="1004"/>
      <c r="AF3" s="1004"/>
      <c r="AG3" s="1005"/>
      <c r="AH3" s="426"/>
      <c r="AI3" s="427"/>
      <c r="AJ3" s="427"/>
      <c r="AK3" s="427"/>
      <c r="AL3" s="427"/>
      <c r="AM3" s="427"/>
      <c r="AN3" s="427"/>
      <c r="AO3" s="427"/>
      <c r="AP3" s="427"/>
      <c r="AQ3" s="428"/>
    </row>
    <row r="4" spans="1:51" ht="15.6" thickBot="1" x14ac:dyDescent="0.3"/>
    <row r="5" spans="1:51" ht="33.75" customHeight="1" x14ac:dyDescent="0.25">
      <c r="B5" s="503" t="s">
        <v>21</v>
      </c>
      <c r="C5" s="504"/>
      <c r="D5" s="504"/>
      <c r="E5" s="504"/>
      <c r="F5" s="504"/>
      <c r="G5" s="504"/>
      <c r="H5" s="504"/>
      <c r="I5" s="504"/>
      <c r="J5" s="505"/>
      <c r="K5" s="593" t="s">
        <v>241</v>
      </c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  <c r="AK5" s="538"/>
      <c r="AL5" s="538"/>
      <c r="AM5" s="538"/>
      <c r="AN5" s="538"/>
      <c r="AO5" s="538"/>
      <c r="AP5" s="538"/>
      <c r="AQ5" s="539"/>
    </row>
    <row r="6" spans="1:51" ht="33" customHeight="1" x14ac:dyDescent="0.25">
      <c r="B6" s="509" t="s">
        <v>72</v>
      </c>
      <c r="C6" s="510"/>
      <c r="D6" s="510"/>
      <c r="E6" s="510"/>
      <c r="F6" s="510"/>
      <c r="G6" s="510"/>
      <c r="H6" s="510"/>
      <c r="I6" s="510"/>
      <c r="J6" s="511"/>
      <c r="K6" s="468" t="s">
        <v>195</v>
      </c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469"/>
      <c r="AI6" s="469"/>
      <c r="AJ6" s="469"/>
      <c r="AK6" s="469"/>
      <c r="AL6" s="469"/>
      <c r="AM6" s="469"/>
      <c r="AN6" s="469"/>
      <c r="AO6" s="469"/>
      <c r="AP6" s="469"/>
      <c r="AQ6" s="470"/>
    </row>
    <row r="7" spans="1:51" x14ac:dyDescent="0.25">
      <c r="A7" s="30"/>
      <c r="B7" s="487" t="s">
        <v>165</v>
      </c>
      <c r="C7" s="488"/>
      <c r="D7" s="488"/>
      <c r="E7" s="488"/>
      <c r="F7" s="488"/>
      <c r="G7" s="488"/>
      <c r="H7" s="488"/>
      <c r="I7" s="488"/>
      <c r="J7" s="489"/>
      <c r="K7" s="490" t="s">
        <v>242</v>
      </c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474"/>
      <c r="AE7" s="474"/>
      <c r="AF7" s="474"/>
      <c r="AG7" s="474"/>
      <c r="AH7" s="474"/>
      <c r="AI7" s="474"/>
      <c r="AJ7" s="474"/>
      <c r="AK7" s="474"/>
      <c r="AL7" s="474"/>
      <c r="AM7" s="474"/>
      <c r="AN7" s="474"/>
      <c r="AO7" s="474"/>
      <c r="AP7" s="474"/>
      <c r="AQ7" s="475"/>
    </row>
    <row r="8" spans="1:51" x14ac:dyDescent="0.25">
      <c r="A8" s="30"/>
      <c r="B8" s="487" t="s">
        <v>166</v>
      </c>
      <c r="C8" s="488"/>
      <c r="D8" s="488"/>
      <c r="E8" s="488"/>
      <c r="F8" s="488"/>
      <c r="G8" s="488"/>
      <c r="H8" s="488"/>
      <c r="I8" s="488"/>
      <c r="J8" s="489"/>
      <c r="K8" s="490" t="s">
        <v>179</v>
      </c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4"/>
      <c r="AI8" s="474"/>
      <c r="AJ8" s="474"/>
      <c r="AK8" s="474"/>
      <c r="AL8" s="474"/>
      <c r="AM8" s="474"/>
      <c r="AN8" s="474"/>
      <c r="AO8" s="474"/>
      <c r="AP8" s="474"/>
      <c r="AQ8" s="475"/>
    </row>
    <row r="9" spans="1:51" x14ac:dyDescent="0.25">
      <c r="A9" s="30"/>
      <c r="B9" s="487" t="s">
        <v>180</v>
      </c>
      <c r="C9" s="488"/>
      <c r="D9" s="488"/>
      <c r="E9" s="488"/>
      <c r="F9" s="488"/>
      <c r="G9" s="488"/>
      <c r="H9" s="488"/>
      <c r="I9" s="488"/>
      <c r="J9" s="489"/>
      <c r="K9" s="490" t="s">
        <v>210</v>
      </c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  <c r="AC9" s="474"/>
      <c r="AD9" s="474"/>
      <c r="AE9" s="474"/>
      <c r="AF9" s="474"/>
      <c r="AG9" s="474"/>
      <c r="AH9" s="474"/>
      <c r="AI9" s="474"/>
      <c r="AJ9" s="474"/>
      <c r="AK9" s="474"/>
      <c r="AL9" s="474"/>
      <c r="AM9" s="474"/>
      <c r="AN9" s="474"/>
      <c r="AO9" s="474"/>
      <c r="AP9" s="474"/>
      <c r="AQ9" s="475"/>
    </row>
    <row r="10" spans="1:51" x14ac:dyDescent="0.25">
      <c r="B10" s="471" t="s">
        <v>73</v>
      </c>
      <c r="C10" s="472"/>
      <c r="D10" s="472"/>
      <c r="E10" s="472"/>
      <c r="F10" s="472"/>
      <c r="G10" s="472"/>
      <c r="H10" s="472"/>
      <c r="I10" s="472"/>
      <c r="J10" s="473"/>
      <c r="K10" s="474" t="s">
        <v>16</v>
      </c>
      <c r="L10" s="474"/>
      <c r="M10" s="474"/>
      <c r="N10" s="474"/>
      <c r="O10" s="474"/>
      <c r="P10" s="474"/>
      <c r="Q10" s="474"/>
      <c r="R10" s="474"/>
      <c r="S10" s="474"/>
      <c r="T10" s="474"/>
      <c r="U10" s="474"/>
      <c r="V10" s="474"/>
      <c r="W10" s="474"/>
      <c r="X10" s="474"/>
      <c r="Y10" s="474"/>
      <c r="Z10" s="474"/>
      <c r="AA10" s="474"/>
      <c r="AB10" s="474"/>
      <c r="AC10" s="474"/>
      <c r="AD10" s="474"/>
      <c r="AE10" s="474"/>
      <c r="AF10" s="474"/>
      <c r="AG10" s="474"/>
      <c r="AH10" s="474"/>
      <c r="AI10" s="474"/>
      <c r="AJ10" s="474"/>
      <c r="AK10" s="474"/>
      <c r="AL10" s="474"/>
      <c r="AM10" s="474"/>
      <c r="AN10" s="474"/>
      <c r="AO10" s="474"/>
      <c r="AP10" s="474"/>
      <c r="AQ10" s="475"/>
    </row>
    <row r="11" spans="1:51" ht="15.6" thickBot="1" x14ac:dyDescent="0.3">
      <c r="B11" s="476" t="s">
        <v>87</v>
      </c>
      <c r="C11" s="477"/>
      <c r="D11" s="477"/>
      <c r="E11" s="477"/>
      <c r="F11" s="477"/>
      <c r="G11" s="477"/>
      <c r="H11" s="477"/>
      <c r="I11" s="477"/>
      <c r="J11" s="478"/>
      <c r="K11" s="479" t="s">
        <v>8</v>
      </c>
      <c r="L11" s="479"/>
      <c r="M11" s="479"/>
      <c r="N11" s="479"/>
      <c r="O11" s="479"/>
      <c r="P11" s="480"/>
      <c r="Q11" s="481" t="s">
        <v>22</v>
      </c>
      <c r="R11" s="427"/>
      <c r="S11" s="427"/>
      <c r="T11" s="427"/>
      <c r="U11" s="427"/>
      <c r="V11" s="427"/>
      <c r="W11" s="427"/>
      <c r="X11" s="427"/>
      <c r="Y11" s="482" t="s">
        <v>23</v>
      </c>
      <c r="Z11" s="415"/>
      <c r="AA11" s="415"/>
      <c r="AB11" s="415"/>
      <c r="AC11" s="415"/>
      <c r="AD11" s="536"/>
      <c r="AE11" s="481" t="s">
        <v>1</v>
      </c>
      <c r="AF11" s="427"/>
      <c r="AG11" s="427"/>
      <c r="AH11" s="427"/>
      <c r="AI11" s="427"/>
      <c r="AJ11" s="427"/>
      <c r="AK11" s="483"/>
      <c r="AL11" s="484" t="s">
        <v>17</v>
      </c>
      <c r="AM11" s="485"/>
      <c r="AN11" s="485"/>
      <c r="AO11" s="485"/>
      <c r="AP11" s="485"/>
      <c r="AQ11" s="486"/>
    </row>
    <row r="12" spans="1:51" ht="15.6" thickBot="1" x14ac:dyDescent="0.3">
      <c r="B12" s="25"/>
      <c r="C12" s="26"/>
      <c r="D12" s="26"/>
      <c r="E12" s="26"/>
      <c r="F12" s="26"/>
      <c r="G12" s="26"/>
      <c r="H12" s="26"/>
      <c r="I12" s="26"/>
      <c r="J12" s="26"/>
      <c r="K12" s="27"/>
      <c r="L12" s="27"/>
      <c r="M12" s="27"/>
      <c r="N12" s="27"/>
      <c r="O12" s="27"/>
      <c r="P12" s="27"/>
      <c r="Q12" s="28"/>
      <c r="R12" s="28"/>
      <c r="S12" s="28"/>
      <c r="T12" s="28"/>
      <c r="U12" s="28"/>
      <c r="V12" s="28"/>
      <c r="W12" s="27"/>
      <c r="X12" s="27"/>
      <c r="Y12" s="27"/>
      <c r="Z12" s="27"/>
      <c r="AA12" s="27"/>
      <c r="AB12" s="27"/>
      <c r="AC12" s="26"/>
      <c r="AD12" s="26"/>
      <c r="AE12" s="26"/>
      <c r="AF12" s="26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</row>
    <row r="13" spans="1:51" ht="15.6" thickBot="1" x14ac:dyDescent="0.3">
      <c r="B13" s="989" t="s">
        <v>24</v>
      </c>
      <c r="C13" s="990"/>
      <c r="D13" s="990"/>
      <c r="E13" s="990"/>
      <c r="F13" s="990"/>
      <c r="G13" s="990"/>
      <c r="H13" s="464" t="s">
        <v>147</v>
      </c>
      <c r="I13" s="465"/>
      <c r="J13" s="465"/>
      <c r="K13" s="465"/>
      <c r="L13" s="466"/>
      <c r="M13" s="467" t="s">
        <v>148</v>
      </c>
      <c r="N13" s="465"/>
      <c r="O13" s="465"/>
      <c r="P13" s="465"/>
      <c r="Q13" s="466"/>
      <c r="R13" s="392"/>
      <c r="S13" s="392"/>
      <c r="T13" s="392"/>
      <c r="U13" s="392"/>
      <c r="V13" s="392"/>
      <c r="W13" s="392"/>
      <c r="X13" s="392"/>
      <c r="Y13" s="392"/>
      <c r="Z13" s="392"/>
      <c r="AA13" s="392"/>
      <c r="AC13" s="392"/>
      <c r="AD13" s="392"/>
      <c r="AE13" s="392"/>
      <c r="AF13" s="392"/>
      <c r="AG13" s="392"/>
      <c r="AH13" s="31"/>
    </row>
    <row r="14" spans="1:51" x14ac:dyDescent="0.25">
      <c r="B14" s="991" t="s">
        <v>34</v>
      </c>
      <c r="C14" s="992"/>
      <c r="D14" s="992"/>
      <c r="E14" s="992"/>
      <c r="F14" s="992"/>
      <c r="G14" s="993"/>
      <c r="H14" s="873">
        <v>0</v>
      </c>
      <c r="I14" s="824"/>
      <c r="J14" s="824"/>
      <c r="K14" s="824"/>
      <c r="L14" s="825"/>
      <c r="M14" s="516">
        <v>0</v>
      </c>
      <c r="N14" s="824"/>
      <c r="O14" s="824"/>
      <c r="P14" s="824"/>
      <c r="Q14" s="825"/>
      <c r="R14" s="392"/>
      <c r="S14" s="392"/>
      <c r="T14" s="392"/>
      <c r="U14" s="392"/>
      <c r="V14" s="392"/>
      <c r="W14" s="392"/>
      <c r="X14" s="392"/>
      <c r="Y14" s="392"/>
      <c r="Z14" s="392"/>
      <c r="AA14" s="392"/>
      <c r="AC14" s="988"/>
      <c r="AD14" s="988"/>
      <c r="AE14" s="988"/>
      <c r="AF14" s="988"/>
      <c r="AG14" s="988"/>
      <c r="AH14" s="29"/>
    </row>
    <row r="15" spans="1:51" x14ac:dyDescent="0.25">
      <c r="B15" s="996" t="s">
        <v>35</v>
      </c>
      <c r="C15" s="997"/>
      <c r="D15" s="997"/>
      <c r="E15" s="997"/>
      <c r="F15" s="997"/>
      <c r="G15" s="998"/>
      <c r="H15" s="842">
        <v>0</v>
      </c>
      <c r="I15" s="843"/>
      <c r="J15" s="843"/>
      <c r="K15" s="843"/>
      <c r="L15" s="999"/>
      <c r="M15" s="400">
        <v>0</v>
      </c>
      <c r="N15" s="843"/>
      <c r="O15" s="843"/>
      <c r="P15" s="843"/>
      <c r="Q15" s="999"/>
      <c r="R15" s="392"/>
      <c r="S15" s="392"/>
      <c r="T15" s="392"/>
      <c r="U15" s="392"/>
      <c r="V15" s="392"/>
      <c r="W15" s="392"/>
      <c r="X15" s="392"/>
      <c r="Y15" s="392"/>
      <c r="Z15" s="392"/>
      <c r="AA15" s="392"/>
      <c r="AC15" s="988"/>
      <c r="AD15" s="988"/>
      <c r="AE15" s="988"/>
      <c r="AF15" s="988"/>
      <c r="AG15" s="988"/>
      <c r="AH15" s="29"/>
    </row>
    <row r="16" spans="1:51" ht="15.6" thickBot="1" x14ac:dyDescent="0.3">
      <c r="B16" s="65" t="s">
        <v>30</v>
      </c>
      <c r="C16" s="66"/>
      <c r="D16" s="66"/>
      <c r="E16" s="66"/>
      <c r="F16" s="66"/>
      <c r="G16" s="67"/>
      <c r="H16" s="986" t="e">
        <f>H14/H15</f>
        <v>#DIV/0!</v>
      </c>
      <c r="I16" s="849"/>
      <c r="J16" s="849"/>
      <c r="K16" s="849"/>
      <c r="L16" s="987"/>
      <c r="M16" s="986" t="e">
        <f t="shared" ref="M16" si="0">M14/M15</f>
        <v>#DIV/0!</v>
      </c>
      <c r="N16" s="849"/>
      <c r="O16" s="849"/>
      <c r="P16" s="849"/>
      <c r="Q16" s="987"/>
      <c r="R16" s="392"/>
      <c r="S16" s="392"/>
      <c r="T16" s="392"/>
      <c r="U16" s="392"/>
      <c r="V16" s="392"/>
      <c r="W16" s="392"/>
      <c r="X16" s="392"/>
      <c r="Y16" s="392"/>
      <c r="Z16" s="392"/>
      <c r="AA16" s="392"/>
      <c r="AC16" s="994"/>
      <c r="AD16" s="995"/>
      <c r="AE16" s="995"/>
      <c r="AF16" s="995"/>
      <c r="AG16" s="995"/>
      <c r="AH16" s="29"/>
    </row>
    <row r="17" spans="2:44" ht="15.6" thickBot="1" x14ac:dyDescent="0.3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0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</row>
    <row r="18" spans="2:44" ht="26.25" customHeight="1" thickBot="1" x14ac:dyDescent="0.3">
      <c r="B18" s="518" t="s">
        <v>28</v>
      </c>
      <c r="C18" s="519"/>
      <c r="D18" s="519"/>
      <c r="E18" s="519"/>
      <c r="F18" s="519"/>
      <c r="G18" s="519"/>
      <c r="H18" s="519"/>
      <c r="I18" s="519"/>
      <c r="J18" s="519"/>
      <c r="K18" s="519"/>
      <c r="L18" s="519"/>
      <c r="M18" s="519"/>
      <c r="N18" s="519"/>
      <c r="O18" s="519"/>
      <c r="P18" s="519"/>
      <c r="Q18" s="519"/>
      <c r="R18" s="519"/>
      <c r="S18" s="519"/>
      <c r="T18" s="519"/>
      <c r="U18" s="519"/>
      <c r="V18" s="519"/>
      <c r="W18" s="519"/>
      <c r="X18" s="519"/>
      <c r="Y18" s="519"/>
      <c r="Z18" s="519"/>
      <c r="AA18" s="519"/>
      <c r="AB18" s="519"/>
      <c r="AC18" s="519"/>
      <c r="AD18" s="519"/>
      <c r="AE18" s="519"/>
      <c r="AF18" s="519"/>
      <c r="AG18" s="519"/>
      <c r="AH18" s="519"/>
      <c r="AI18" s="519"/>
      <c r="AJ18" s="519"/>
      <c r="AK18" s="519"/>
      <c r="AL18" s="519"/>
      <c r="AM18" s="519"/>
      <c r="AN18" s="519"/>
      <c r="AO18" s="519"/>
      <c r="AP18" s="519"/>
      <c r="AQ18" s="519"/>
      <c r="AR18" s="520"/>
    </row>
    <row r="19" spans="2:44" ht="30" customHeight="1" thickBot="1" x14ac:dyDescent="0.3">
      <c r="B19" s="423" t="s">
        <v>89</v>
      </c>
      <c r="C19" s="424"/>
      <c r="D19" s="424"/>
      <c r="E19" s="425"/>
      <c r="F19" s="423" t="s">
        <v>77</v>
      </c>
      <c r="G19" s="424"/>
      <c r="H19" s="424"/>
      <c r="I19" s="424"/>
      <c r="J19" s="424"/>
      <c r="K19" s="424"/>
      <c r="L19" s="424"/>
      <c r="M19" s="424"/>
      <c r="N19" s="424"/>
      <c r="O19" s="424"/>
      <c r="P19" s="424"/>
      <c r="Q19" s="425"/>
      <c r="R19" s="429" t="s">
        <v>79</v>
      </c>
      <c r="S19" s="430"/>
      <c r="T19" s="430"/>
      <c r="U19" s="430"/>
      <c r="V19" s="430"/>
      <c r="W19" s="430"/>
      <c r="X19" s="430"/>
      <c r="Y19" s="430"/>
      <c r="Z19" s="430"/>
      <c r="AA19" s="430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0"/>
      <c r="AM19" s="430"/>
      <c r="AN19" s="430"/>
      <c r="AO19" s="430"/>
      <c r="AP19" s="430"/>
      <c r="AQ19" s="430"/>
      <c r="AR19" s="431"/>
    </row>
    <row r="20" spans="2:44" ht="36.75" customHeight="1" thickBot="1" x14ac:dyDescent="0.3">
      <c r="B20" s="426"/>
      <c r="C20" s="427"/>
      <c r="D20" s="427"/>
      <c r="E20" s="428"/>
      <c r="F20" s="426"/>
      <c r="G20" s="427"/>
      <c r="H20" s="427"/>
      <c r="I20" s="427"/>
      <c r="J20" s="427"/>
      <c r="K20" s="427"/>
      <c r="L20" s="427"/>
      <c r="M20" s="427"/>
      <c r="N20" s="427"/>
      <c r="O20" s="427"/>
      <c r="P20" s="427"/>
      <c r="Q20" s="428"/>
      <c r="R20" s="429" t="s">
        <v>80</v>
      </c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1"/>
      <c r="AH20" s="432" t="s">
        <v>4</v>
      </c>
      <c r="AI20" s="433"/>
      <c r="AJ20" s="433"/>
      <c r="AK20" s="433"/>
      <c r="AL20" s="433"/>
      <c r="AM20" s="434"/>
      <c r="AN20" s="432" t="s">
        <v>78</v>
      </c>
      <c r="AO20" s="433"/>
      <c r="AP20" s="433"/>
      <c r="AQ20" s="433"/>
      <c r="AR20" s="434"/>
    </row>
    <row r="21" spans="2:44" ht="37.5" customHeight="1" x14ac:dyDescent="0.25">
      <c r="B21" s="402" t="s">
        <v>81</v>
      </c>
      <c r="C21" s="403"/>
      <c r="D21" s="403"/>
      <c r="E21" s="404"/>
      <c r="F21" s="402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4"/>
      <c r="R21" s="397"/>
      <c r="S21" s="398"/>
      <c r="T21" s="398"/>
      <c r="U21" s="398"/>
      <c r="V21" s="398"/>
      <c r="W21" s="398"/>
      <c r="X21" s="398"/>
      <c r="Y21" s="398"/>
      <c r="Z21" s="398"/>
      <c r="AA21" s="398"/>
      <c r="AB21" s="398"/>
      <c r="AC21" s="398"/>
      <c r="AD21" s="398"/>
      <c r="AE21" s="398"/>
      <c r="AF21" s="398"/>
      <c r="AG21" s="399"/>
      <c r="AH21" s="405"/>
      <c r="AI21" s="406"/>
      <c r="AJ21" s="406"/>
      <c r="AK21" s="406"/>
      <c r="AL21" s="406"/>
      <c r="AM21" s="407"/>
      <c r="AN21" s="408"/>
      <c r="AO21" s="409"/>
      <c r="AP21" s="409"/>
      <c r="AQ21" s="409"/>
      <c r="AR21" s="410"/>
    </row>
    <row r="22" spans="2:44" ht="37.5" customHeight="1" thickBot="1" x14ac:dyDescent="0.3">
      <c r="B22" s="411" t="s">
        <v>82</v>
      </c>
      <c r="C22" s="412"/>
      <c r="D22" s="412"/>
      <c r="E22" s="413"/>
      <c r="F22" s="411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3"/>
      <c r="R22" s="414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415"/>
      <c r="AG22" s="416"/>
      <c r="AH22" s="417"/>
      <c r="AI22" s="418"/>
      <c r="AJ22" s="418"/>
      <c r="AK22" s="418"/>
      <c r="AL22" s="418"/>
      <c r="AM22" s="419"/>
      <c r="AN22" s="420"/>
      <c r="AO22" s="421"/>
      <c r="AP22" s="421"/>
      <c r="AQ22" s="421"/>
      <c r="AR22" s="422"/>
    </row>
    <row r="23" spans="2:44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</row>
    <row r="24" spans="2:44" x14ac:dyDescent="0.25">
      <c r="B24" s="515" t="s">
        <v>170</v>
      </c>
      <c r="C24" s="515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  <c r="AD24" s="515"/>
      <c r="AE24" s="515"/>
      <c r="AF24" s="515"/>
      <c r="AG24" s="515"/>
      <c r="AH24" s="515"/>
      <c r="AI24" s="515"/>
      <c r="AJ24" s="515"/>
      <c r="AK24" s="29"/>
      <c r="AL24" s="29"/>
      <c r="AM24" s="29"/>
      <c r="AN24" s="29"/>
      <c r="AO24" s="29"/>
      <c r="AP24" s="29"/>
      <c r="AQ24" s="29"/>
    </row>
    <row r="25" spans="2:44" x14ac:dyDescent="0.25">
      <c r="B25" s="515"/>
      <c r="C25" s="515"/>
      <c r="D25" s="515"/>
      <c r="E25" s="515"/>
      <c r="F25" s="515"/>
      <c r="G25" s="515"/>
      <c r="H25" s="515"/>
      <c r="I25" s="515"/>
      <c r="J25" s="515"/>
      <c r="K25" s="515"/>
      <c r="L25" s="515"/>
      <c r="M25" s="515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5"/>
      <c r="Y25" s="515"/>
      <c r="Z25" s="515"/>
      <c r="AA25" s="515"/>
      <c r="AB25" s="515"/>
      <c r="AC25" s="515"/>
      <c r="AD25" s="515"/>
      <c r="AE25" s="515"/>
      <c r="AF25" s="515"/>
      <c r="AG25" s="515"/>
      <c r="AH25" s="515"/>
      <c r="AI25" s="515"/>
      <c r="AJ25" s="515"/>
      <c r="AK25" s="29"/>
      <c r="AL25" s="29"/>
      <c r="AM25" s="29"/>
      <c r="AN25" s="29"/>
      <c r="AO25" s="29"/>
      <c r="AP25" s="29"/>
      <c r="AQ25" s="29"/>
    </row>
    <row r="26" spans="2:44" x14ac:dyDescent="0.25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30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</row>
    <row r="27" spans="2:44" x14ac:dyDescent="0.25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30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2:44" x14ac:dyDescent="0.25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30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  <row r="29" spans="2:44" x14ac:dyDescent="0.25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30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</row>
  </sheetData>
  <mergeCells count="55">
    <mergeCell ref="B24:AJ25"/>
    <mergeCell ref="B2:J3"/>
    <mergeCell ref="K2:AG3"/>
    <mergeCell ref="AH2:AQ3"/>
    <mergeCell ref="B11:J11"/>
    <mergeCell ref="K11:P11"/>
    <mergeCell ref="Q11:X11"/>
    <mergeCell ref="Y11:AD11"/>
    <mergeCell ref="AE11:AK11"/>
    <mergeCell ref="AL11:AQ11"/>
    <mergeCell ref="B6:J6"/>
    <mergeCell ref="K6:AQ6"/>
    <mergeCell ref="B10:J10"/>
    <mergeCell ref="K10:AQ10"/>
    <mergeCell ref="B5:J5"/>
    <mergeCell ref="K5:AQ5"/>
    <mergeCell ref="B9:J9"/>
    <mergeCell ref="AN21:AR21"/>
    <mergeCell ref="B22:E22"/>
    <mergeCell ref="F22:Q22"/>
    <mergeCell ref="R22:AG22"/>
    <mergeCell ref="AH22:AM22"/>
    <mergeCell ref="AN22:AR22"/>
    <mergeCell ref="B21:E21"/>
    <mergeCell ref="F21:Q21"/>
    <mergeCell ref="R21:AG21"/>
    <mergeCell ref="AH21:AM21"/>
    <mergeCell ref="M16:Q16"/>
    <mergeCell ref="AC16:AG16"/>
    <mergeCell ref="B15:G15"/>
    <mergeCell ref="H15:L15"/>
    <mergeCell ref="M15:Q15"/>
    <mergeCell ref="B18:AR18"/>
    <mergeCell ref="B19:E20"/>
    <mergeCell ref="F19:Q20"/>
    <mergeCell ref="R19:AR19"/>
    <mergeCell ref="R20:AG20"/>
    <mergeCell ref="AH20:AM20"/>
    <mergeCell ref="AN20:AR20"/>
    <mergeCell ref="M14:Q14"/>
    <mergeCell ref="H16:L16"/>
    <mergeCell ref="B7:J7"/>
    <mergeCell ref="K7:AQ7"/>
    <mergeCell ref="B8:J8"/>
    <mergeCell ref="K8:AQ8"/>
    <mergeCell ref="K9:AQ9"/>
    <mergeCell ref="R13:AA16"/>
    <mergeCell ref="AC15:AG15"/>
    <mergeCell ref="B13:G13"/>
    <mergeCell ref="AC14:AG14"/>
    <mergeCell ref="H13:L13"/>
    <mergeCell ref="M13:Q13"/>
    <mergeCell ref="AC13:AG13"/>
    <mergeCell ref="B14:G14"/>
    <mergeCell ref="H14:L1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</sheetPr>
  <dimension ref="A1:AX26"/>
  <sheetViews>
    <sheetView topLeftCell="A13" workbookViewId="0">
      <selection activeCell="C16" sqref="C16:G18"/>
    </sheetView>
  </sheetViews>
  <sheetFormatPr baseColWidth="10" defaultColWidth="11.44140625" defaultRowHeight="15" x14ac:dyDescent="0.25"/>
  <cols>
    <col min="1" max="31" width="3.6640625" style="22" customWidth="1"/>
    <col min="32" max="43" width="4.6640625" style="22" customWidth="1"/>
    <col min="44" max="44" width="11.44140625" style="23"/>
    <col min="45" max="16384" width="11.44140625" style="3"/>
  </cols>
  <sheetData>
    <row r="1" spans="1:50" ht="16.5" customHeight="1" thickBot="1" x14ac:dyDescent="0.3">
      <c r="AR1" s="22"/>
      <c r="AS1" s="2"/>
      <c r="AT1" s="2"/>
      <c r="AU1" s="2"/>
      <c r="AV1" s="2"/>
      <c r="AW1" s="2"/>
      <c r="AX1" s="2"/>
    </row>
    <row r="2" spans="1:50" ht="36.75" customHeight="1" x14ac:dyDescent="0.25">
      <c r="B2" s="491"/>
      <c r="C2" s="492"/>
      <c r="D2" s="492"/>
      <c r="E2" s="492"/>
      <c r="F2" s="492"/>
      <c r="G2" s="492"/>
      <c r="H2" s="492"/>
      <c r="I2" s="492"/>
      <c r="J2" s="493"/>
      <c r="K2" s="1000" t="s">
        <v>20</v>
      </c>
      <c r="L2" s="1001"/>
      <c r="M2" s="1001"/>
      <c r="N2" s="1001"/>
      <c r="O2" s="1001"/>
      <c r="P2" s="1001"/>
      <c r="Q2" s="1001"/>
      <c r="R2" s="1001"/>
      <c r="S2" s="1001"/>
      <c r="T2" s="1001"/>
      <c r="U2" s="1001"/>
      <c r="V2" s="1001"/>
      <c r="W2" s="1001"/>
      <c r="X2" s="1001"/>
      <c r="Y2" s="1001"/>
      <c r="Z2" s="1001"/>
      <c r="AA2" s="1001"/>
      <c r="AB2" s="1001"/>
      <c r="AC2" s="1001"/>
      <c r="AD2" s="1001"/>
      <c r="AE2" s="1001"/>
      <c r="AF2" s="1001"/>
      <c r="AG2" s="1002"/>
      <c r="AH2" s="500" t="s">
        <v>100</v>
      </c>
      <c r="AI2" s="501"/>
      <c r="AJ2" s="501"/>
      <c r="AK2" s="501"/>
      <c r="AL2" s="501"/>
      <c r="AM2" s="501"/>
      <c r="AN2" s="501"/>
      <c r="AO2" s="501"/>
      <c r="AP2" s="501"/>
      <c r="AQ2" s="502"/>
    </row>
    <row r="3" spans="1:50" ht="36.75" customHeight="1" thickBot="1" x14ac:dyDescent="0.3">
      <c r="B3" s="414"/>
      <c r="C3" s="415"/>
      <c r="D3" s="415"/>
      <c r="E3" s="415"/>
      <c r="F3" s="415"/>
      <c r="G3" s="415"/>
      <c r="H3" s="415"/>
      <c r="I3" s="415"/>
      <c r="J3" s="416"/>
      <c r="K3" s="1003"/>
      <c r="L3" s="1004"/>
      <c r="M3" s="1004"/>
      <c r="N3" s="1004"/>
      <c r="O3" s="1004"/>
      <c r="P3" s="1004"/>
      <c r="Q3" s="1004"/>
      <c r="R3" s="1004"/>
      <c r="S3" s="1004"/>
      <c r="T3" s="1004"/>
      <c r="U3" s="1004"/>
      <c r="V3" s="1004"/>
      <c r="W3" s="1004"/>
      <c r="X3" s="1004"/>
      <c r="Y3" s="1004"/>
      <c r="Z3" s="1004"/>
      <c r="AA3" s="1004"/>
      <c r="AB3" s="1004"/>
      <c r="AC3" s="1004"/>
      <c r="AD3" s="1004"/>
      <c r="AE3" s="1004"/>
      <c r="AF3" s="1004"/>
      <c r="AG3" s="1005"/>
      <c r="AH3" s="426"/>
      <c r="AI3" s="427"/>
      <c r="AJ3" s="427"/>
      <c r="AK3" s="427"/>
      <c r="AL3" s="427"/>
      <c r="AM3" s="427"/>
      <c r="AN3" s="427"/>
      <c r="AO3" s="427"/>
      <c r="AP3" s="427"/>
      <c r="AQ3" s="428"/>
    </row>
    <row r="4" spans="1:50" ht="14.25" customHeight="1" thickBot="1" x14ac:dyDescent="0.3"/>
    <row r="5" spans="1:50" ht="30.75" customHeight="1" x14ac:dyDescent="0.25">
      <c r="A5" s="38"/>
      <c r="B5" s="503" t="s">
        <v>21</v>
      </c>
      <c r="C5" s="504"/>
      <c r="D5" s="504"/>
      <c r="E5" s="504"/>
      <c r="F5" s="504"/>
      <c r="G5" s="504"/>
      <c r="H5" s="504"/>
      <c r="I5" s="504"/>
      <c r="J5" s="505"/>
      <c r="K5" s="1006" t="s">
        <v>196</v>
      </c>
      <c r="L5" s="1007"/>
      <c r="M5" s="1007"/>
      <c r="N5" s="1007"/>
      <c r="O5" s="1007"/>
      <c r="P5" s="1007"/>
      <c r="Q5" s="1007"/>
      <c r="R5" s="1007"/>
      <c r="S5" s="1007"/>
      <c r="T5" s="1007"/>
      <c r="U5" s="1007"/>
      <c r="V5" s="1007"/>
      <c r="W5" s="1007"/>
      <c r="X5" s="1007"/>
      <c r="Y5" s="1007"/>
      <c r="Z5" s="1007"/>
      <c r="AA5" s="1007"/>
      <c r="AB5" s="1007"/>
      <c r="AC5" s="1007"/>
      <c r="AD5" s="1007"/>
      <c r="AE5" s="1007"/>
      <c r="AF5" s="1007"/>
      <c r="AG5" s="1007"/>
      <c r="AH5" s="1007"/>
      <c r="AI5" s="1007"/>
      <c r="AJ5" s="1007"/>
      <c r="AK5" s="1007"/>
      <c r="AL5" s="1007"/>
      <c r="AM5" s="1007"/>
      <c r="AN5" s="1007"/>
      <c r="AO5" s="1007"/>
      <c r="AP5" s="1007"/>
      <c r="AQ5" s="1008"/>
    </row>
    <row r="6" spans="1:50" ht="33.75" customHeight="1" x14ac:dyDescent="0.25">
      <c r="A6" s="38"/>
      <c r="B6" s="509" t="s">
        <v>72</v>
      </c>
      <c r="C6" s="510"/>
      <c r="D6" s="510"/>
      <c r="E6" s="510"/>
      <c r="F6" s="510"/>
      <c r="G6" s="510"/>
      <c r="H6" s="510"/>
      <c r="I6" s="510"/>
      <c r="J6" s="511"/>
      <c r="K6" s="540" t="s">
        <v>195</v>
      </c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541"/>
      <c r="W6" s="541"/>
      <c r="X6" s="541"/>
      <c r="Y6" s="541"/>
      <c r="Z6" s="541"/>
      <c r="AA6" s="541"/>
      <c r="AB6" s="541"/>
      <c r="AC6" s="541"/>
      <c r="AD6" s="541"/>
      <c r="AE6" s="541"/>
      <c r="AF6" s="541"/>
      <c r="AG6" s="541"/>
      <c r="AH6" s="541"/>
      <c r="AI6" s="541"/>
      <c r="AJ6" s="541"/>
      <c r="AK6" s="541"/>
      <c r="AL6" s="541"/>
      <c r="AM6" s="541"/>
      <c r="AN6" s="541"/>
      <c r="AO6" s="541"/>
      <c r="AP6" s="541"/>
      <c r="AQ6" s="542"/>
    </row>
    <row r="7" spans="1:50" ht="31.5" customHeight="1" x14ac:dyDescent="0.25">
      <c r="A7" s="30"/>
      <c r="B7" s="487" t="s">
        <v>165</v>
      </c>
      <c r="C7" s="488"/>
      <c r="D7" s="488"/>
      <c r="E7" s="488"/>
      <c r="F7" s="488"/>
      <c r="G7" s="488"/>
      <c r="H7" s="488"/>
      <c r="I7" s="488"/>
      <c r="J7" s="489"/>
      <c r="K7" s="490" t="s">
        <v>243</v>
      </c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474"/>
      <c r="AE7" s="474"/>
      <c r="AF7" s="474"/>
      <c r="AG7" s="474"/>
      <c r="AH7" s="474"/>
      <c r="AI7" s="474"/>
      <c r="AJ7" s="474"/>
      <c r="AK7" s="474"/>
      <c r="AL7" s="474"/>
      <c r="AM7" s="474"/>
      <c r="AN7" s="474"/>
      <c r="AO7" s="474"/>
      <c r="AP7" s="474"/>
      <c r="AQ7" s="475"/>
    </row>
    <row r="8" spans="1:50" ht="24" customHeight="1" x14ac:dyDescent="0.25">
      <c r="A8" s="30"/>
      <c r="B8" s="487" t="s">
        <v>166</v>
      </c>
      <c r="C8" s="488"/>
      <c r="D8" s="488"/>
      <c r="E8" s="488"/>
      <c r="F8" s="488"/>
      <c r="G8" s="488"/>
      <c r="H8" s="488"/>
      <c r="I8" s="488"/>
      <c r="J8" s="489"/>
      <c r="K8" s="490" t="s">
        <v>181</v>
      </c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4"/>
      <c r="AI8" s="474"/>
      <c r="AJ8" s="474"/>
      <c r="AK8" s="474"/>
      <c r="AL8" s="474"/>
      <c r="AM8" s="474"/>
      <c r="AN8" s="474"/>
      <c r="AO8" s="474"/>
      <c r="AP8" s="474"/>
      <c r="AQ8" s="475"/>
    </row>
    <row r="9" spans="1:50" ht="16.5" customHeight="1" x14ac:dyDescent="0.25">
      <c r="A9" s="38"/>
      <c r="B9" s="509" t="s">
        <v>88</v>
      </c>
      <c r="C9" s="510"/>
      <c r="D9" s="510"/>
      <c r="E9" s="510"/>
      <c r="F9" s="510"/>
      <c r="G9" s="510"/>
      <c r="H9" s="510"/>
      <c r="I9" s="510"/>
      <c r="J9" s="511"/>
      <c r="K9" s="490" t="s">
        <v>185</v>
      </c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  <c r="AC9" s="474"/>
      <c r="AD9" s="474"/>
      <c r="AE9" s="474"/>
      <c r="AF9" s="474"/>
      <c r="AG9" s="474"/>
      <c r="AH9" s="474"/>
      <c r="AI9" s="474"/>
      <c r="AJ9" s="474"/>
      <c r="AK9" s="474"/>
      <c r="AL9" s="474"/>
      <c r="AM9" s="474"/>
      <c r="AN9" s="474"/>
      <c r="AO9" s="474"/>
      <c r="AP9" s="474"/>
      <c r="AQ9" s="475"/>
    </row>
    <row r="10" spans="1:50" x14ac:dyDescent="0.25">
      <c r="A10" s="39"/>
      <c r="B10" s="509" t="s">
        <v>73</v>
      </c>
      <c r="C10" s="510"/>
      <c r="D10" s="510"/>
      <c r="E10" s="510"/>
      <c r="F10" s="510"/>
      <c r="G10" s="510"/>
      <c r="H10" s="510"/>
      <c r="I10" s="510"/>
      <c r="J10" s="511"/>
      <c r="K10" s="490" t="s">
        <v>101</v>
      </c>
      <c r="L10" s="474"/>
      <c r="M10" s="474"/>
      <c r="N10" s="474"/>
      <c r="O10" s="474"/>
      <c r="P10" s="474"/>
      <c r="Q10" s="474"/>
      <c r="R10" s="474"/>
      <c r="S10" s="474"/>
      <c r="T10" s="474"/>
      <c r="U10" s="474"/>
      <c r="V10" s="474"/>
      <c r="W10" s="474"/>
      <c r="X10" s="474"/>
      <c r="Y10" s="474"/>
      <c r="Z10" s="474"/>
      <c r="AA10" s="474"/>
      <c r="AB10" s="474"/>
      <c r="AC10" s="474"/>
      <c r="AD10" s="474"/>
      <c r="AE10" s="474"/>
      <c r="AF10" s="474"/>
      <c r="AG10" s="474"/>
      <c r="AH10" s="474"/>
      <c r="AI10" s="474"/>
      <c r="AJ10" s="474"/>
      <c r="AK10" s="474"/>
      <c r="AL10" s="474"/>
      <c r="AM10" s="474"/>
      <c r="AN10" s="474"/>
      <c r="AO10" s="474"/>
      <c r="AP10" s="474"/>
      <c r="AQ10" s="475"/>
    </row>
    <row r="11" spans="1:50" ht="15.6" thickBot="1" x14ac:dyDescent="0.3">
      <c r="A11" s="40"/>
      <c r="B11" s="476" t="s">
        <v>87</v>
      </c>
      <c r="C11" s="477"/>
      <c r="D11" s="477"/>
      <c r="E11" s="477"/>
      <c r="F11" s="477"/>
      <c r="G11" s="477"/>
      <c r="H11" s="477"/>
      <c r="I11" s="477"/>
      <c r="J11" s="478"/>
      <c r="K11" s="535" t="s">
        <v>8</v>
      </c>
      <c r="L11" s="479"/>
      <c r="M11" s="479"/>
      <c r="N11" s="479"/>
      <c r="O11" s="479"/>
      <c r="P11" s="480"/>
      <c r="Q11" s="481" t="s">
        <v>22</v>
      </c>
      <c r="R11" s="427"/>
      <c r="S11" s="427"/>
      <c r="T11" s="427"/>
      <c r="U11" s="427"/>
      <c r="V11" s="427"/>
      <c r="W11" s="427"/>
      <c r="X11" s="427"/>
      <c r="Y11" s="482" t="s">
        <v>23</v>
      </c>
      <c r="Z11" s="415"/>
      <c r="AA11" s="415"/>
      <c r="AB11" s="415"/>
      <c r="AC11" s="415"/>
      <c r="AD11" s="536"/>
      <c r="AE11" s="481" t="s">
        <v>1</v>
      </c>
      <c r="AF11" s="427"/>
      <c r="AG11" s="427"/>
      <c r="AH11" s="427"/>
      <c r="AI11" s="427"/>
      <c r="AJ11" s="427"/>
      <c r="AK11" s="483"/>
      <c r="AL11" s="484">
        <v>1</v>
      </c>
      <c r="AM11" s="485"/>
      <c r="AN11" s="485"/>
      <c r="AO11" s="485"/>
      <c r="AP11" s="485"/>
      <c r="AQ11" s="486"/>
    </row>
    <row r="12" spans="1:50" ht="14.25" customHeight="1" thickBot="1" x14ac:dyDescent="0.3">
      <c r="A12" s="40"/>
      <c r="B12" s="33"/>
      <c r="C12" s="26"/>
      <c r="D12" s="26"/>
      <c r="E12" s="26"/>
      <c r="F12" s="26"/>
      <c r="G12" s="26"/>
      <c r="H12" s="26"/>
      <c r="I12" s="26"/>
      <c r="J12" s="26"/>
      <c r="K12" s="27"/>
      <c r="L12" s="27"/>
      <c r="M12" s="27"/>
      <c r="N12" s="27"/>
      <c r="O12" s="27"/>
      <c r="P12" s="27"/>
      <c r="Q12" s="28"/>
      <c r="R12" s="28"/>
      <c r="S12" s="28"/>
      <c r="T12" s="28"/>
      <c r="U12" s="28"/>
      <c r="V12" s="28"/>
      <c r="W12" s="27"/>
      <c r="X12" s="27"/>
      <c r="Y12" s="27"/>
      <c r="Z12" s="27"/>
      <c r="AA12" s="27"/>
      <c r="AB12" s="27"/>
      <c r="AC12" s="26"/>
      <c r="AD12" s="26"/>
      <c r="AE12" s="26"/>
      <c r="AF12" s="26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</row>
    <row r="13" spans="1:50" x14ac:dyDescent="0.25">
      <c r="B13" s="1009" t="s">
        <v>24</v>
      </c>
      <c r="C13" s="1010"/>
      <c r="D13" s="1010"/>
      <c r="E13" s="1010"/>
      <c r="F13" s="1010"/>
      <c r="G13" s="1010"/>
      <c r="H13" s="1010"/>
      <c r="I13" s="1010"/>
      <c r="J13" s="1010"/>
      <c r="K13" s="1011"/>
      <c r="L13" s="1017" t="s">
        <v>102</v>
      </c>
      <c r="M13" s="1018"/>
      <c r="N13" s="1018"/>
      <c r="O13" s="1018"/>
      <c r="P13" s="1018"/>
      <c r="Q13" s="1018"/>
      <c r="R13" s="1018"/>
      <c r="S13" s="1018"/>
      <c r="T13" s="1018"/>
      <c r="U13" s="1018"/>
      <c r="V13" s="1018"/>
      <c r="W13" s="1018"/>
      <c r="X13" s="1018"/>
      <c r="Y13" s="1018"/>
      <c r="Z13" s="1018"/>
      <c r="AA13" s="1019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50" ht="15.6" thickBot="1" x14ac:dyDescent="0.3">
      <c r="B14" s="1012"/>
      <c r="C14" s="1013"/>
      <c r="D14" s="1013"/>
      <c r="E14" s="1013"/>
      <c r="F14" s="1013"/>
      <c r="G14" s="1013"/>
      <c r="H14" s="1013"/>
      <c r="I14" s="1013"/>
      <c r="J14" s="1013"/>
      <c r="K14" s="1014"/>
      <c r="L14" s="1012" t="s">
        <v>149</v>
      </c>
      <c r="M14" s="1013"/>
      <c r="N14" s="1013"/>
      <c r="O14" s="1013"/>
      <c r="P14" s="1013"/>
      <c r="Q14" s="1013"/>
      <c r="R14" s="1013"/>
      <c r="S14" s="1013"/>
      <c r="T14" s="1013" t="s">
        <v>145</v>
      </c>
      <c r="U14" s="1013"/>
      <c r="V14" s="1013"/>
      <c r="W14" s="1013"/>
      <c r="X14" s="1013"/>
      <c r="Y14" s="1013"/>
      <c r="Z14" s="1013"/>
      <c r="AA14" s="1015"/>
      <c r="AB14" s="1016"/>
      <c r="AC14" s="1016"/>
      <c r="AD14" s="1016"/>
      <c r="AE14" s="1016"/>
      <c r="AF14" s="1016"/>
      <c r="AG14" s="1016"/>
      <c r="AH14" s="1016"/>
      <c r="AI14" s="1016"/>
      <c r="AJ14" s="1016"/>
      <c r="AK14" s="1016"/>
      <c r="AL14" s="1016"/>
      <c r="AM14" s="1016"/>
      <c r="AN14" s="1016"/>
      <c r="AO14" s="1016"/>
      <c r="AP14" s="1016"/>
      <c r="AQ14" s="1016"/>
    </row>
    <row r="15" spans="1:50" x14ac:dyDescent="0.25">
      <c r="B15" s="524" t="s">
        <v>104</v>
      </c>
      <c r="C15" s="525"/>
      <c r="D15" s="525"/>
      <c r="E15" s="525"/>
      <c r="F15" s="525"/>
      <c r="G15" s="525"/>
      <c r="H15" s="525"/>
      <c r="I15" s="525"/>
      <c r="J15" s="525"/>
      <c r="K15" s="526"/>
      <c r="L15" s="1020">
        <v>0</v>
      </c>
      <c r="M15" s="1021"/>
      <c r="N15" s="1021"/>
      <c r="O15" s="1021"/>
      <c r="P15" s="1021"/>
      <c r="Q15" s="1021"/>
      <c r="R15" s="1021"/>
      <c r="S15" s="1021"/>
      <c r="T15" s="1021">
        <v>0</v>
      </c>
      <c r="U15" s="1021"/>
      <c r="V15" s="1021"/>
      <c r="W15" s="1021"/>
      <c r="X15" s="1021"/>
      <c r="Y15" s="1021"/>
      <c r="Z15" s="1021"/>
      <c r="AA15" s="1022"/>
      <c r="AB15" s="1023"/>
      <c r="AC15" s="1023"/>
      <c r="AD15" s="1023"/>
      <c r="AE15" s="1023"/>
      <c r="AF15" s="1023"/>
      <c r="AG15" s="1023"/>
      <c r="AH15" s="1023"/>
      <c r="AI15" s="1023"/>
      <c r="AJ15" s="1023"/>
      <c r="AK15" s="1023"/>
      <c r="AL15" s="1023"/>
      <c r="AM15" s="1023"/>
      <c r="AN15" s="1023"/>
      <c r="AO15" s="1023"/>
      <c r="AP15" s="1023"/>
      <c r="AQ15" s="1023"/>
    </row>
    <row r="16" spans="1:50" x14ac:dyDescent="0.25">
      <c r="B16" s="1024" t="s">
        <v>103</v>
      </c>
      <c r="C16" s="1025"/>
      <c r="D16" s="1025"/>
      <c r="E16" s="1025"/>
      <c r="F16" s="1025"/>
      <c r="G16" s="1025"/>
      <c r="H16" s="1025"/>
      <c r="I16" s="1025"/>
      <c r="J16" s="1025"/>
      <c r="K16" s="1026"/>
      <c r="L16" s="1027">
        <v>0</v>
      </c>
      <c r="M16" s="1028"/>
      <c r="N16" s="1028"/>
      <c r="O16" s="1028"/>
      <c r="P16" s="1028"/>
      <c r="Q16" s="1028"/>
      <c r="R16" s="1028"/>
      <c r="S16" s="1028"/>
      <c r="T16" s="1028">
        <v>0</v>
      </c>
      <c r="U16" s="1028"/>
      <c r="V16" s="1028"/>
      <c r="W16" s="1028"/>
      <c r="X16" s="1028"/>
      <c r="Y16" s="1028"/>
      <c r="Z16" s="1028"/>
      <c r="AA16" s="1029"/>
      <c r="AB16" s="1023"/>
      <c r="AC16" s="1023"/>
      <c r="AD16" s="1023"/>
      <c r="AE16" s="1023"/>
      <c r="AF16" s="1023"/>
      <c r="AG16" s="1023"/>
      <c r="AH16" s="1023"/>
      <c r="AI16" s="1023"/>
      <c r="AJ16" s="1023"/>
      <c r="AK16" s="1023"/>
      <c r="AL16" s="1023"/>
      <c r="AM16" s="1023"/>
      <c r="AN16" s="1023"/>
      <c r="AO16" s="1023"/>
      <c r="AP16" s="1023"/>
      <c r="AQ16" s="1023"/>
    </row>
    <row r="17" spans="1:43" ht="15.6" thickBot="1" x14ac:dyDescent="0.3">
      <c r="B17" s="549" t="s">
        <v>105</v>
      </c>
      <c r="C17" s="550"/>
      <c r="D17" s="550"/>
      <c r="E17" s="550"/>
      <c r="F17" s="550"/>
      <c r="G17" s="550"/>
      <c r="H17" s="550"/>
      <c r="I17" s="550"/>
      <c r="J17" s="550"/>
      <c r="K17" s="551"/>
      <c r="L17" s="1030" t="e">
        <f>L15/L16</f>
        <v>#DIV/0!</v>
      </c>
      <c r="M17" s="1031"/>
      <c r="N17" s="1031"/>
      <c r="O17" s="1031"/>
      <c r="P17" s="1031"/>
      <c r="Q17" s="1031"/>
      <c r="R17" s="1031"/>
      <c r="S17" s="1032"/>
      <c r="T17" s="1031" t="e">
        <f t="shared" ref="T17" si="0">T15/T16</f>
        <v>#DIV/0!</v>
      </c>
      <c r="U17" s="1031"/>
      <c r="V17" s="1031"/>
      <c r="W17" s="1031"/>
      <c r="X17" s="1031"/>
      <c r="Y17" s="1031"/>
      <c r="Z17" s="1031"/>
      <c r="AA17" s="1033"/>
      <c r="AB17" s="1034"/>
      <c r="AC17" s="1034"/>
      <c r="AD17" s="1034"/>
      <c r="AE17" s="1034"/>
      <c r="AF17" s="1034"/>
      <c r="AG17" s="1034"/>
      <c r="AH17" s="1034"/>
      <c r="AI17" s="1034"/>
      <c r="AJ17" s="1034"/>
      <c r="AK17" s="1034"/>
      <c r="AL17" s="1034"/>
      <c r="AM17" s="1034"/>
      <c r="AN17" s="1034"/>
      <c r="AO17" s="1034"/>
      <c r="AP17" s="1034"/>
      <c r="AQ17" s="1034"/>
    </row>
    <row r="18" spans="1:43" ht="15.6" thickBot="1" x14ac:dyDescent="0.3"/>
    <row r="19" spans="1:43" ht="26.25" customHeight="1" thickBot="1" x14ac:dyDescent="0.3">
      <c r="A19" s="24"/>
      <c r="B19" s="518" t="s">
        <v>28</v>
      </c>
      <c r="C19" s="519"/>
      <c r="D19" s="519"/>
      <c r="E19" s="519"/>
      <c r="F19" s="519"/>
      <c r="G19" s="519"/>
      <c r="H19" s="519"/>
      <c r="I19" s="519"/>
      <c r="J19" s="519"/>
      <c r="K19" s="519"/>
      <c r="L19" s="519"/>
      <c r="M19" s="519"/>
      <c r="N19" s="519"/>
      <c r="O19" s="519"/>
      <c r="P19" s="519"/>
      <c r="Q19" s="519"/>
      <c r="R19" s="519"/>
      <c r="S19" s="519"/>
      <c r="T19" s="519"/>
      <c r="U19" s="519"/>
      <c r="V19" s="519"/>
      <c r="W19" s="519"/>
      <c r="X19" s="519"/>
      <c r="Y19" s="519"/>
      <c r="Z19" s="519"/>
      <c r="AA19" s="519"/>
      <c r="AB19" s="519"/>
      <c r="AC19" s="519"/>
      <c r="AD19" s="519"/>
      <c r="AE19" s="519"/>
      <c r="AF19" s="519"/>
      <c r="AG19" s="519"/>
      <c r="AH19" s="519"/>
      <c r="AI19" s="519"/>
      <c r="AJ19" s="519"/>
      <c r="AK19" s="519"/>
      <c r="AL19" s="519"/>
      <c r="AM19" s="519"/>
      <c r="AN19" s="519"/>
      <c r="AO19" s="519"/>
      <c r="AP19" s="519"/>
      <c r="AQ19" s="520"/>
    </row>
    <row r="20" spans="1:43" ht="30" customHeight="1" thickBot="1" x14ac:dyDescent="0.3">
      <c r="A20" s="24"/>
      <c r="B20" s="423" t="s">
        <v>89</v>
      </c>
      <c r="C20" s="424"/>
      <c r="D20" s="424"/>
      <c r="E20" s="425"/>
      <c r="F20" s="423" t="s">
        <v>77</v>
      </c>
      <c r="G20" s="424"/>
      <c r="H20" s="424"/>
      <c r="I20" s="424"/>
      <c r="J20" s="424"/>
      <c r="K20" s="424"/>
      <c r="L20" s="424"/>
      <c r="M20" s="424"/>
      <c r="N20" s="424"/>
      <c r="O20" s="424"/>
      <c r="P20" s="424"/>
      <c r="Q20" s="425"/>
      <c r="R20" s="429" t="s">
        <v>79</v>
      </c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501"/>
      <c r="AO20" s="501"/>
      <c r="AP20" s="501"/>
      <c r="AQ20" s="502"/>
    </row>
    <row r="21" spans="1:43" ht="36.75" customHeight="1" thickBot="1" x14ac:dyDescent="0.3">
      <c r="A21" s="24"/>
      <c r="B21" s="426"/>
      <c r="C21" s="427"/>
      <c r="D21" s="427"/>
      <c r="E21" s="428"/>
      <c r="F21" s="426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8"/>
      <c r="R21" s="429" t="s">
        <v>80</v>
      </c>
      <c r="S21" s="430"/>
      <c r="T21" s="430"/>
      <c r="U21" s="430"/>
      <c r="V21" s="430"/>
      <c r="W21" s="430"/>
      <c r="X21" s="430"/>
      <c r="Y21" s="430"/>
      <c r="Z21" s="430"/>
      <c r="AA21" s="430"/>
      <c r="AB21" s="430"/>
      <c r="AC21" s="430"/>
      <c r="AD21" s="430"/>
      <c r="AE21" s="430"/>
      <c r="AF21" s="430"/>
      <c r="AG21" s="431"/>
      <c r="AH21" s="432" t="s">
        <v>4</v>
      </c>
      <c r="AI21" s="433"/>
      <c r="AJ21" s="433"/>
      <c r="AK21" s="433"/>
      <c r="AL21" s="433"/>
      <c r="AM21" s="434"/>
      <c r="AN21" s="432" t="s">
        <v>78</v>
      </c>
      <c r="AO21" s="433"/>
      <c r="AP21" s="433"/>
      <c r="AQ21" s="434"/>
    </row>
    <row r="22" spans="1:43" ht="37.5" customHeight="1" x14ac:dyDescent="0.25">
      <c r="A22" s="24"/>
      <c r="B22" s="402" t="s">
        <v>81</v>
      </c>
      <c r="C22" s="403"/>
      <c r="D22" s="403"/>
      <c r="E22" s="404"/>
      <c r="F22" s="402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4"/>
      <c r="R22" s="397" t="s">
        <v>27</v>
      </c>
      <c r="S22" s="398"/>
      <c r="T22" s="398"/>
      <c r="U22" s="398"/>
      <c r="V22" s="398"/>
      <c r="W22" s="398"/>
      <c r="X22" s="398"/>
      <c r="Y22" s="398"/>
      <c r="Z22" s="398"/>
      <c r="AA22" s="398"/>
      <c r="AB22" s="398"/>
      <c r="AC22" s="398"/>
      <c r="AD22" s="398"/>
      <c r="AE22" s="398"/>
      <c r="AF22" s="398"/>
      <c r="AG22" s="399"/>
      <c r="AH22" s="405"/>
      <c r="AI22" s="406"/>
      <c r="AJ22" s="406"/>
      <c r="AK22" s="406"/>
      <c r="AL22" s="406"/>
      <c r="AM22" s="407"/>
      <c r="AN22" s="408"/>
      <c r="AO22" s="409"/>
      <c r="AP22" s="409"/>
      <c r="AQ22" s="410"/>
    </row>
    <row r="23" spans="1:43" ht="37.5" customHeight="1" thickBot="1" x14ac:dyDescent="0.3">
      <c r="A23" s="24"/>
      <c r="B23" s="411" t="s">
        <v>82</v>
      </c>
      <c r="C23" s="412"/>
      <c r="D23" s="412"/>
      <c r="E23" s="413"/>
      <c r="F23" s="411"/>
      <c r="G23" s="412"/>
      <c r="H23" s="412"/>
      <c r="I23" s="412"/>
      <c r="J23" s="412"/>
      <c r="K23" s="412"/>
      <c r="L23" s="412"/>
      <c r="M23" s="412"/>
      <c r="N23" s="412"/>
      <c r="O23" s="412"/>
      <c r="P23" s="412"/>
      <c r="Q23" s="413"/>
      <c r="R23" s="414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416"/>
      <c r="AH23" s="417"/>
      <c r="AI23" s="418"/>
      <c r="AJ23" s="418"/>
      <c r="AK23" s="418"/>
      <c r="AL23" s="418"/>
      <c r="AM23" s="419"/>
      <c r="AN23" s="417"/>
      <c r="AO23" s="418"/>
      <c r="AP23" s="418"/>
      <c r="AQ23" s="419"/>
    </row>
    <row r="25" spans="1:43" x14ac:dyDescent="0.25">
      <c r="B25" s="515" t="s">
        <v>183</v>
      </c>
      <c r="C25" s="515"/>
      <c r="D25" s="515"/>
      <c r="E25" s="515"/>
      <c r="F25" s="515"/>
      <c r="G25" s="515"/>
      <c r="H25" s="515"/>
      <c r="I25" s="515"/>
      <c r="J25" s="515"/>
      <c r="K25" s="515"/>
      <c r="L25" s="515"/>
      <c r="M25" s="515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5"/>
      <c r="Y25" s="515"/>
      <c r="Z25" s="515"/>
      <c r="AA25" s="515"/>
      <c r="AB25" s="515"/>
      <c r="AC25" s="515"/>
      <c r="AD25" s="515"/>
      <c r="AE25" s="515"/>
      <c r="AF25" s="515"/>
      <c r="AG25" s="515"/>
      <c r="AH25" s="515"/>
      <c r="AI25" s="515"/>
      <c r="AJ25" s="515"/>
    </row>
    <row r="26" spans="1:43" x14ac:dyDescent="0.25">
      <c r="B26" s="515"/>
      <c r="C26" s="515"/>
      <c r="D26" s="515"/>
      <c r="E26" s="515"/>
      <c r="F26" s="515"/>
      <c r="G26" s="515"/>
      <c r="H26" s="515"/>
      <c r="I26" s="515"/>
      <c r="J26" s="515"/>
      <c r="K26" s="515"/>
      <c r="L26" s="515"/>
      <c r="M26" s="515"/>
      <c r="N26" s="515"/>
      <c r="O26" s="515"/>
      <c r="P26" s="515"/>
      <c r="Q26" s="515"/>
      <c r="R26" s="515"/>
      <c r="S26" s="515"/>
      <c r="T26" s="515"/>
      <c r="U26" s="515"/>
      <c r="V26" s="515"/>
      <c r="W26" s="515"/>
      <c r="X26" s="515"/>
      <c r="Y26" s="515"/>
      <c r="Z26" s="515"/>
      <c r="AA26" s="515"/>
      <c r="AB26" s="515"/>
      <c r="AC26" s="515"/>
      <c r="AD26" s="515"/>
      <c r="AE26" s="515"/>
      <c r="AF26" s="515"/>
      <c r="AG26" s="515"/>
      <c r="AH26" s="515"/>
      <c r="AI26" s="515"/>
      <c r="AJ26" s="515"/>
    </row>
  </sheetData>
  <mergeCells count="60">
    <mergeCell ref="B25:AJ26"/>
    <mergeCell ref="B22:E22"/>
    <mergeCell ref="F22:Q22"/>
    <mergeCell ref="B23:E23"/>
    <mergeCell ref="F23:Q23"/>
    <mergeCell ref="R22:AG22"/>
    <mergeCell ref="AH22:AM22"/>
    <mergeCell ref="R23:AG23"/>
    <mergeCell ref="AH23:AM23"/>
    <mergeCell ref="AN23:AQ23"/>
    <mergeCell ref="AN22:AQ22"/>
    <mergeCell ref="B19:AQ19"/>
    <mergeCell ref="B20:E21"/>
    <mergeCell ref="F20:Q21"/>
    <mergeCell ref="R20:AQ20"/>
    <mergeCell ref="R21:AG21"/>
    <mergeCell ref="AH21:AM21"/>
    <mergeCell ref="AN21:AQ21"/>
    <mergeCell ref="B17:K17"/>
    <mergeCell ref="L17:S17"/>
    <mergeCell ref="T17:AA17"/>
    <mergeCell ref="AB17:AI17"/>
    <mergeCell ref="AJ17:AQ17"/>
    <mergeCell ref="B16:K16"/>
    <mergeCell ref="L16:S16"/>
    <mergeCell ref="T16:AA16"/>
    <mergeCell ref="AB16:AI16"/>
    <mergeCell ref="AJ16:AQ16"/>
    <mergeCell ref="B15:K15"/>
    <mergeCell ref="L15:S15"/>
    <mergeCell ref="T15:AA15"/>
    <mergeCell ref="AB15:AI15"/>
    <mergeCell ref="AJ15:AQ15"/>
    <mergeCell ref="B13:K14"/>
    <mergeCell ref="L14:S14"/>
    <mergeCell ref="T14:AA14"/>
    <mergeCell ref="AB14:AI14"/>
    <mergeCell ref="AJ14:AQ14"/>
    <mergeCell ref="L13:AA13"/>
    <mergeCell ref="B11:J11"/>
    <mergeCell ref="B5:J5"/>
    <mergeCell ref="K5:AQ5"/>
    <mergeCell ref="B9:J9"/>
    <mergeCell ref="B6:J6"/>
    <mergeCell ref="K6:AQ6"/>
    <mergeCell ref="B10:J10"/>
    <mergeCell ref="K10:AQ10"/>
    <mergeCell ref="K9:AQ9"/>
    <mergeCell ref="K11:P11"/>
    <mergeCell ref="Q11:X11"/>
    <mergeCell ref="Y11:AD11"/>
    <mergeCell ref="AE11:AK11"/>
    <mergeCell ref="AL11:AQ11"/>
    <mergeCell ref="B7:J7"/>
    <mergeCell ref="K7:AQ7"/>
    <mergeCell ref="B8:J8"/>
    <mergeCell ref="K8:AQ8"/>
    <mergeCell ref="B2:J3"/>
    <mergeCell ref="K2:AG3"/>
    <mergeCell ref="AH2:AQ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1:AM32"/>
  <sheetViews>
    <sheetView topLeftCell="A7" workbookViewId="0">
      <selection activeCell="C16" sqref="C16:G18"/>
    </sheetView>
  </sheetViews>
  <sheetFormatPr baseColWidth="10" defaultColWidth="11.44140625" defaultRowHeight="13.8" x14ac:dyDescent="0.25"/>
  <cols>
    <col min="1" max="1" width="2" style="16" customWidth="1"/>
    <col min="2" max="19" width="3.6640625" style="16" customWidth="1"/>
    <col min="20" max="24" width="5.5546875" style="16" customWidth="1"/>
    <col min="25" max="34" width="3.6640625" style="16" customWidth="1"/>
    <col min="35" max="39" width="4.6640625" style="16" customWidth="1"/>
    <col min="40" max="16384" width="11.44140625" style="17"/>
  </cols>
  <sheetData>
    <row r="1" spans="1:39" ht="12" customHeight="1" thickBot="1" x14ac:dyDescent="0.3"/>
    <row r="2" spans="1:39" ht="36.75" customHeight="1" x14ac:dyDescent="0.25">
      <c r="B2" s="761"/>
      <c r="C2" s="762"/>
      <c r="D2" s="762"/>
      <c r="E2" s="762"/>
      <c r="F2" s="762"/>
      <c r="G2" s="762"/>
      <c r="H2" s="762"/>
      <c r="I2" s="762"/>
      <c r="J2" s="763"/>
      <c r="K2" s="1035" t="s">
        <v>20</v>
      </c>
      <c r="L2" s="1036"/>
      <c r="M2" s="1036"/>
      <c r="N2" s="1036"/>
      <c r="O2" s="1036"/>
      <c r="P2" s="1036"/>
      <c r="Q2" s="1036"/>
      <c r="R2" s="1036"/>
      <c r="S2" s="1036"/>
      <c r="T2" s="1036"/>
      <c r="U2" s="1036"/>
      <c r="V2" s="1036"/>
      <c r="W2" s="1036"/>
      <c r="X2" s="1036"/>
      <c r="Y2" s="1036"/>
      <c r="Z2" s="1036"/>
      <c r="AA2" s="1036"/>
      <c r="AB2" s="1036"/>
      <c r="AC2" s="1036"/>
      <c r="AD2" s="1036"/>
      <c r="AE2" s="1037"/>
      <c r="AF2" s="811" t="s">
        <v>84</v>
      </c>
      <c r="AG2" s="809"/>
      <c r="AH2" s="809"/>
      <c r="AI2" s="809"/>
      <c r="AJ2" s="809"/>
      <c r="AK2" s="809"/>
      <c r="AL2" s="809"/>
      <c r="AM2" s="961"/>
    </row>
    <row r="3" spans="1:39" ht="36.75" customHeight="1" thickBot="1" x14ac:dyDescent="0.3">
      <c r="B3" s="764"/>
      <c r="C3" s="765"/>
      <c r="D3" s="765"/>
      <c r="E3" s="765"/>
      <c r="F3" s="765"/>
      <c r="G3" s="765"/>
      <c r="H3" s="765"/>
      <c r="I3" s="765"/>
      <c r="J3" s="766"/>
      <c r="K3" s="1038"/>
      <c r="L3" s="1039"/>
      <c r="M3" s="1039"/>
      <c r="N3" s="1039"/>
      <c r="O3" s="1039"/>
      <c r="P3" s="1039"/>
      <c r="Q3" s="1039"/>
      <c r="R3" s="1039"/>
      <c r="S3" s="1039"/>
      <c r="T3" s="1039"/>
      <c r="U3" s="1039"/>
      <c r="V3" s="1039"/>
      <c r="W3" s="1039"/>
      <c r="X3" s="1039"/>
      <c r="Y3" s="1039"/>
      <c r="Z3" s="1039"/>
      <c r="AA3" s="1039"/>
      <c r="AB3" s="1039"/>
      <c r="AC3" s="1039"/>
      <c r="AD3" s="1039"/>
      <c r="AE3" s="1040"/>
      <c r="AF3" s="812"/>
      <c r="AG3" s="787"/>
      <c r="AH3" s="787"/>
      <c r="AI3" s="787"/>
      <c r="AJ3" s="787"/>
      <c r="AK3" s="787"/>
      <c r="AL3" s="787"/>
      <c r="AM3" s="915"/>
    </row>
    <row r="4" spans="1:39" ht="6.75" customHeight="1" thickBot="1" x14ac:dyDescent="0.3"/>
    <row r="5" spans="1:39" ht="16.5" customHeight="1" x14ac:dyDescent="0.25">
      <c r="B5" s="802" t="s">
        <v>21</v>
      </c>
      <c r="C5" s="803"/>
      <c r="D5" s="803"/>
      <c r="E5" s="803"/>
      <c r="F5" s="803"/>
      <c r="G5" s="803"/>
      <c r="H5" s="803"/>
      <c r="I5" s="803"/>
      <c r="J5" s="804"/>
      <c r="K5" s="1041" t="s">
        <v>245</v>
      </c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3"/>
    </row>
    <row r="6" spans="1:39" ht="33.75" customHeight="1" x14ac:dyDescent="0.25">
      <c r="B6" s="794" t="s">
        <v>72</v>
      </c>
      <c r="C6" s="795"/>
      <c r="D6" s="795"/>
      <c r="E6" s="795"/>
      <c r="F6" s="795"/>
      <c r="G6" s="795"/>
      <c r="H6" s="795"/>
      <c r="I6" s="795"/>
      <c r="J6" s="796"/>
      <c r="K6" s="1047" t="s">
        <v>246</v>
      </c>
      <c r="L6" s="1048"/>
      <c r="M6" s="1048"/>
      <c r="N6" s="1048"/>
      <c r="O6" s="1048"/>
      <c r="P6" s="1048"/>
      <c r="Q6" s="1048"/>
      <c r="R6" s="1048"/>
      <c r="S6" s="1048"/>
      <c r="T6" s="1048"/>
      <c r="U6" s="1048"/>
      <c r="V6" s="1048"/>
      <c r="W6" s="1048"/>
      <c r="X6" s="1048"/>
      <c r="Y6" s="1048"/>
      <c r="Z6" s="1048"/>
      <c r="AA6" s="1048"/>
      <c r="AB6" s="1048"/>
      <c r="AC6" s="1048"/>
      <c r="AD6" s="1048"/>
      <c r="AE6" s="1048"/>
      <c r="AF6" s="1048"/>
      <c r="AG6" s="1048"/>
      <c r="AH6" s="1048"/>
      <c r="AI6" s="1048"/>
      <c r="AJ6" s="1048"/>
      <c r="AK6" s="1048"/>
      <c r="AL6" s="1048"/>
      <c r="AM6" s="1049"/>
    </row>
    <row r="7" spans="1:39" x14ac:dyDescent="0.25">
      <c r="A7" s="21"/>
      <c r="B7" s="813" t="s">
        <v>165</v>
      </c>
      <c r="C7" s="814"/>
      <c r="D7" s="814"/>
      <c r="E7" s="814"/>
      <c r="F7" s="814"/>
      <c r="G7" s="814"/>
      <c r="H7" s="814"/>
      <c r="I7" s="814"/>
      <c r="J7" s="815"/>
      <c r="K7" s="816" t="s">
        <v>244</v>
      </c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79"/>
      <c r="AF7" s="779"/>
      <c r="AG7" s="779"/>
      <c r="AH7" s="779"/>
      <c r="AI7" s="779"/>
      <c r="AJ7" s="779"/>
      <c r="AK7" s="779"/>
      <c r="AL7" s="779"/>
      <c r="AM7" s="780"/>
    </row>
    <row r="8" spans="1:39" ht="15" customHeight="1" x14ac:dyDescent="0.25">
      <c r="A8" s="21"/>
      <c r="B8" s="813" t="s">
        <v>166</v>
      </c>
      <c r="C8" s="814"/>
      <c r="D8" s="814"/>
      <c r="E8" s="814"/>
      <c r="F8" s="814"/>
      <c r="G8" s="814"/>
      <c r="H8" s="814"/>
      <c r="I8" s="814"/>
      <c r="J8" s="815"/>
      <c r="K8" s="816" t="s">
        <v>182</v>
      </c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79"/>
      <c r="AF8" s="779"/>
      <c r="AG8" s="779"/>
      <c r="AH8" s="779"/>
      <c r="AI8" s="779"/>
      <c r="AJ8" s="779"/>
      <c r="AK8" s="779"/>
      <c r="AL8" s="779"/>
      <c r="AM8" s="780"/>
    </row>
    <row r="9" spans="1:39" x14ac:dyDescent="0.25">
      <c r="B9" s="943" t="s">
        <v>71</v>
      </c>
      <c r="C9" s="944"/>
      <c r="D9" s="944"/>
      <c r="E9" s="944"/>
      <c r="F9" s="944"/>
      <c r="G9" s="944"/>
      <c r="H9" s="944"/>
      <c r="I9" s="944"/>
      <c r="J9" s="945"/>
      <c r="K9" s="1044" t="s">
        <v>210</v>
      </c>
      <c r="L9" s="1045"/>
      <c r="M9" s="1045"/>
      <c r="N9" s="1045"/>
      <c r="O9" s="1045"/>
      <c r="P9" s="1045"/>
      <c r="Q9" s="1045"/>
      <c r="R9" s="1045"/>
      <c r="S9" s="1045"/>
      <c r="T9" s="1045"/>
      <c r="U9" s="1045"/>
      <c r="V9" s="1045"/>
      <c r="W9" s="1045"/>
      <c r="X9" s="1045"/>
      <c r="Y9" s="1045"/>
      <c r="Z9" s="1045"/>
      <c r="AA9" s="1045"/>
      <c r="AB9" s="1045"/>
      <c r="AC9" s="1045"/>
      <c r="AD9" s="1045"/>
      <c r="AE9" s="1045"/>
      <c r="AF9" s="1045"/>
      <c r="AG9" s="1045"/>
      <c r="AH9" s="1045"/>
      <c r="AI9" s="1045"/>
      <c r="AJ9" s="1045"/>
      <c r="AK9" s="1045"/>
      <c r="AL9" s="1045"/>
      <c r="AM9" s="1046"/>
    </row>
    <row r="10" spans="1:39" ht="16.5" customHeight="1" x14ac:dyDescent="0.25">
      <c r="B10" s="794" t="s">
        <v>73</v>
      </c>
      <c r="C10" s="795"/>
      <c r="D10" s="795"/>
      <c r="E10" s="795"/>
      <c r="F10" s="795"/>
      <c r="G10" s="795"/>
      <c r="H10" s="795"/>
      <c r="I10" s="795"/>
      <c r="J10" s="1065"/>
      <c r="K10" s="816" t="s">
        <v>10</v>
      </c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79"/>
      <c r="AF10" s="779"/>
      <c r="AG10" s="779"/>
      <c r="AH10" s="779"/>
      <c r="AI10" s="779"/>
      <c r="AJ10" s="779"/>
      <c r="AK10" s="779"/>
      <c r="AL10" s="779"/>
      <c r="AM10" s="780"/>
    </row>
    <row r="11" spans="1:39" ht="32.25" customHeight="1" thickBot="1" x14ac:dyDescent="0.3">
      <c r="B11" s="1067" t="s">
        <v>87</v>
      </c>
      <c r="C11" s="1068"/>
      <c r="D11" s="1068"/>
      <c r="E11" s="1068"/>
      <c r="F11" s="1068"/>
      <c r="G11" s="1068"/>
      <c r="H11" s="1068"/>
      <c r="I11" s="1068"/>
      <c r="J11" s="1068"/>
      <c r="K11" s="1069" t="s">
        <v>86</v>
      </c>
      <c r="L11" s="784"/>
      <c r="M11" s="784"/>
      <c r="N11" s="784"/>
      <c r="O11" s="784"/>
      <c r="P11" s="785"/>
      <c r="Q11" s="1050" t="s">
        <v>22</v>
      </c>
      <c r="R11" s="1051"/>
      <c r="S11" s="1051"/>
      <c r="T11" s="1051"/>
      <c r="U11" s="1052"/>
      <c r="V11" s="1053" t="s">
        <v>23</v>
      </c>
      <c r="W11" s="1054"/>
      <c r="X11" s="1054"/>
      <c r="Y11" s="1054"/>
      <c r="Z11" s="1054"/>
      <c r="AA11" s="1055"/>
      <c r="AB11" s="1050" t="s">
        <v>1</v>
      </c>
      <c r="AC11" s="1051"/>
      <c r="AD11" s="1051"/>
      <c r="AE11" s="1052"/>
      <c r="AF11" s="791" t="s">
        <v>11</v>
      </c>
      <c r="AG11" s="792"/>
      <c r="AH11" s="792"/>
      <c r="AI11" s="792"/>
      <c r="AJ11" s="792"/>
      <c r="AK11" s="792"/>
      <c r="AL11" s="792"/>
      <c r="AM11" s="793"/>
    </row>
    <row r="12" spans="1:39" ht="11.25" customHeight="1" x14ac:dyDescent="0.25">
      <c r="B12" s="88">
        <v>1000000000</v>
      </c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1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</row>
    <row r="13" spans="1:39" ht="60" customHeight="1" x14ac:dyDescent="0.25">
      <c r="B13" s="1061" t="s">
        <v>24</v>
      </c>
      <c r="C13" s="1061"/>
      <c r="D13" s="1061" t="s">
        <v>25</v>
      </c>
      <c r="E13" s="1061"/>
      <c r="F13" s="1061"/>
      <c r="G13" s="1061"/>
      <c r="H13" s="1061"/>
      <c r="I13" s="1061"/>
      <c r="J13" s="1061"/>
      <c r="K13" s="1061"/>
      <c r="L13" s="1061" t="s">
        <v>85</v>
      </c>
      <c r="M13" s="1061"/>
      <c r="N13" s="1061"/>
      <c r="O13" s="1061"/>
      <c r="P13" s="1061"/>
      <c r="Q13" s="1061"/>
      <c r="R13" s="1061"/>
      <c r="S13" s="1061"/>
      <c r="T13" s="1061" t="s">
        <v>151</v>
      </c>
      <c r="U13" s="1061"/>
      <c r="V13" s="1061"/>
      <c r="W13" s="1061"/>
      <c r="X13" s="1061"/>
      <c r="Y13" s="1056" t="s">
        <v>152</v>
      </c>
      <c r="Z13" s="1057"/>
      <c r="AA13" s="1057"/>
      <c r="AB13" s="1057"/>
      <c r="AC13" s="1057"/>
      <c r="AD13" s="1057"/>
      <c r="AE13" s="1057"/>
      <c r="AF13" s="1058"/>
      <c r="AG13" s="1061" t="s">
        <v>29</v>
      </c>
      <c r="AH13" s="1061"/>
      <c r="AI13" s="1061"/>
      <c r="AJ13" s="1061"/>
      <c r="AK13" s="1061"/>
      <c r="AL13" s="1061"/>
      <c r="AM13" s="1061"/>
    </row>
    <row r="14" spans="1:39" ht="8.25" customHeight="1" x14ac:dyDescent="0.25"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</row>
    <row r="15" spans="1:39" ht="32.25" customHeight="1" x14ac:dyDescent="0.25">
      <c r="B15" s="1066">
        <v>1</v>
      </c>
      <c r="C15" s="1066"/>
      <c r="D15" s="1059"/>
      <c r="E15" s="1059"/>
      <c r="F15" s="1059"/>
      <c r="G15" s="1059"/>
      <c r="H15" s="1059"/>
      <c r="I15" s="1059"/>
      <c r="J15" s="1059"/>
      <c r="K15" s="1059"/>
      <c r="L15" s="1059"/>
      <c r="M15" s="1059"/>
      <c r="N15" s="1059"/>
      <c r="O15" s="1059"/>
      <c r="P15" s="1059"/>
      <c r="Q15" s="1059"/>
      <c r="R15" s="1059"/>
      <c r="S15" s="1059"/>
      <c r="T15" s="1059"/>
      <c r="U15" s="1059"/>
      <c r="V15" s="1059"/>
      <c r="W15" s="1059"/>
      <c r="X15" s="1059"/>
      <c r="Y15" s="1073"/>
      <c r="Z15" s="1073"/>
      <c r="AA15" s="1073"/>
      <c r="AB15" s="1073"/>
      <c r="AC15" s="1073"/>
      <c r="AD15" s="1073"/>
      <c r="AE15" s="1073"/>
      <c r="AF15" s="1073"/>
      <c r="AG15" s="1060"/>
      <c r="AH15" s="1060"/>
      <c r="AI15" s="1060"/>
      <c r="AJ15" s="1060"/>
      <c r="AK15" s="1060"/>
      <c r="AL15" s="1060"/>
      <c r="AM15" s="1060"/>
    </row>
    <row r="16" spans="1:39" ht="9" customHeight="1" x14ac:dyDescent="0.25">
      <c r="B16" s="20"/>
      <c r="C16" s="18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1"/>
      <c r="P16" s="20"/>
      <c r="Q16" s="20"/>
      <c r="R16" s="21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18"/>
      <c r="AE16" s="18"/>
      <c r="AF16" s="18"/>
      <c r="AG16" s="20"/>
      <c r="AH16" s="20"/>
      <c r="AI16" s="20"/>
      <c r="AJ16" s="20"/>
      <c r="AK16" s="20"/>
      <c r="AL16" s="18"/>
      <c r="AM16" s="18"/>
    </row>
    <row r="17" spans="2:39" s="17" customFormat="1" ht="35.25" customHeight="1" x14ac:dyDescent="0.25">
      <c r="B17" s="1056">
        <v>2</v>
      </c>
      <c r="C17" s="1058"/>
      <c r="D17" s="1062"/>
      <c r="E17" s="1063"/>
      <c r="F17" s="1063"/>
      <c r="G17" s="1063"/>
      <c r="H17" s="1063"/>
      <c r="I17" s="1063"/>
      <c r="J17" s="1063"/>
      <c r="K17" s="1064"/>
      <c r="L17" s="1062"/>
      <c r="M17" s="1063"/>
      <c r="N17" s="1063"/>
      <c r="O17" s="1063"/>
      <c r="P17" s="1063"/>
      <c r="Q17" s="1063"/>
      <c r="R17" s="1063"/>
      <c r="S17" s="1064"/>
      <c r="T17" s="1062"/>
      <c r="U17" s="1063"/>
      <c r="V17" s="1063"/>
      <c r="W17" s="1063"/>
      <c r="X17" s="1064"/>
      <c r="Y17" s="1062"/>
      <c r="Z17" s="1063"/>
      <c r="AA17" s="1063"/>
      <c r="AB17" s="1063"/>
      <c r="AC17" s="1063"/>
      <c r="AD17" s="1063"/>
      <c r="AE17" s="1063"/>
      <c r="AF17" s="1064"/>
      <c r="AG17" s="1073"/>
      <c r="AH17" s="1073"/>
      <c r="AI17" s="1073"/>
      <c r="AJ17" s="1073"/>
      <c r="AK17" s="1073"/>
      <c r="AL17" s="1073"/>
      <c r="AM17" s="1073"/>
    </row>
    <row r="18" spans="2:39" s="17" customFormat="1" ht="9.75" customHeight="1" x14ac:dyDescent="0.25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1"/>
      <c r="P18" s="20"/>
      <c r="Q18" s="20"/>
      <c r="R18" s="21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18"/>
      <c r="AM18" s="18"/>
    </row>
    <row r="19" spans="2:39" s="17" customFormat="1" ht="36" customHeight="1" x14ac:dyDescent="0.25">
      <c r="B19" s="1056">
        <v>3</v>
      </c>
      <c r="C19" s="1058"/>
      <c r="D19" s="1062"/>
      <c r="E19" s="1063"/>
      <c r="F19" s="1063"/>
      <c r="G19" s="1063"/>
      <c r="H19" s="1063"/>
      <c r="I19" s="1063"/>
      <c r="J19" s="1063"/>
      <c r="K19" s="1064"/>
      <c r="L19" s="1062"/>
      <c r="M19" s="1063"/>
      <c r="N19" s="1063"/>
      <c r="O19" s="1063"/>
      <c r="P19" s="1063"/>
      <c r="Q19" s="1063"/>
      <c r="R19" s="1063"/>
      <c r="S19" s="1064"/>
      <c r="T19" s="1077"/>
      <c r="U19" s="1078"/>
      <c r="V19" s="1078"/>
      <c r="W19" s="1078"/>
      <c r="X19" s="1079"/>
      <c r="Y19" s="1062"/>
      <c r="Z19" s="1063"/>
      <c r="AA19" s="1063"/>
      <c r="AB19" s="1063"/>
      <c r="AC19" s="1063"/>
      <c r="AD19" s="1063"/>
      <c r="AE19" s="1063"/>
      <c r="AF19" s="1064"/>
      <c r="AG19" s="1060"/>
      <c r="AH19" s="1060"/>
      <c r="AI19" s="1060"/>
      <c r="AJ19" s="1060"/>
      <c r="AK19" s="1060"/>
      <c r="AL19" s="1060"/>
      <c r="AM19" s="1060"/>
    </row>
    <row r="20" spans="2:39" s="17" customFormat="1" ht="9" customHeight="1" x14ac:dyDescent="0.25"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1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2"/>
      <c r="AH20" s="92"/>
      <c r="AI20" s="92"/>
      <c r="AJ20" s="92"/>
      <c r="AK20" s="92"/>
      <c r="AL20" s="18"/>
      <c r="AM20" s="18"/>
    </row>
    <row r="21" spans="2:39" s="17" customFormat="1" ht="42" customHeight="1" x14ac:dyDescent="0.25">
      <c r="B21" s="1056">
        <v>4</v>
      </c>
      <c r="C21" s="1058"/>
      <c r="D21" s="1062"/>
      <c r="E21" s="1063"/>
      <c r="F21" s="1063"/>
      <c r="G21" s="1063"/>
      <c r="H21" s="1063"/>
      <c r="I21" s="1063"/>
      <c r="J21" s="1063"/>
      <c r="K21" s="1064"/>
      <c r="L21" s="1062"/>
      <c r="M21" s="1063"/>
      <c r="N21" s="1063"/>
      <c r="O21" s="1063"/>
      <c r="P21" s="1063"/>
      <c r="Q21" s="1063"/>
      <c r="R21" s="1063"/>
      <c r="S21" s="1064"/>
      <c r="T21" s="1062"/>
      <c r="U21" s="1063"/>
      <c r="V21" s="1063"/>
      <c r="W21" s="1063"/>
      <c r="X21" s="1064"/>
      <c r="Y21" s="1062"/>
      <c r="Z21" s="1063"/>
      <c r="AA21" s="1063"/>
      <c r="AB21" s="1063"/>
      <c r="AC21" s="1063"/>
      <c r="AD21" s="1063"/>
      <c r="AE21" s="1063"/>
      <c r="AF21" s="1064"/>
      <c r="AG21" s="1073"/>
      <c r="AH21" s="1073"/>
      <c r="AI21" s="1073"/>
      <c r="AJ21" s="1073"/>
      <c r="AK21" s="1073"/>
      <c r="AL21" s="1073"/>
      <c r="AM21" s="1073"/>
    </row>
    <row r="22" spans="2:39" s="17" customFormat="1" ht="14.4" thickBot="1" x14ac:dyDescent="0.3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1"/>
      <c r="AH22" s="91"/>
      <c r="AI22" s="91"/>
      <c r="AJ22" s="91"/>
      <c r="AK22" s="91"/>
      <c r="AL22" s="90"/>
      <c r="AM22" s="90"/>
    </row>
    <row r="23" spans="2:39" s="17" customFormat="1" ht="30" customHeight="1" thickBot="1" x14ac:dyDescent="0.3">
      <c r="B23" s="821" t="s">
        <v>28</v>
      </c>
      <c r="C23" s="822"/>
      <c r="D23" s="822"/>
      <c r="E23" s="822"/>
      <c r="F23" s="822"/>
      <c r="G23" s="822"/>
      <c r="H23" s="822"/>
      <c r="I23" s="822"/>
      <c r="J23" s="822"/>
      <c r="K23" s="822"/>
      <c r="L23" s="822"/>
      <c r="M23" s="822"/>
      <c r="N23" s="822"/>
      <c r="O23" s="822"/>
      <c r="P23" s="822"/>
      <c r="Q23" s="822"/>
      <c r="R23" s="822"/>
      <c r="S23" s="822"/>
      <c r="T23" s="822"/>
      <c r="U23" s="822"/>
      <c r="V23" s="822"/>
      <c r="W23" s="822"/>
      <c r="X23" s="822"/>
      <c r="Y23" s="822"/>
      <c r="Z23" s="822"/>
      <c r="AA23" s="822"/>
      <c r="AB23" s="822"/>
      <c r="AC23" s="822"/>
      <c r="AD23" s="822"/>
      <c r="AE23" s="822"/>
      <c r="AF23" s="822"/>
      <c r="AG23" s="822"/>
      <c r="AH23" s="822"/>
      <c r="AI23" s="822"/>
      <c r="AJ23" s="822"/>
      <c r="AK23" s="822"/>
      <c r="AL23" s="822"/>
      <c r="AM23" s="823"/>
    </row>
    <row r="24" spans="2:39" s="17" customFormat="1" ht="26.25" customHeight="1" thickBot="1" x14ac:dyDescent="0.3">
      <c r="B24" s="912" t="s">
        <v>90</v>
      </c>
      <c r="C24" s="913"/>
      <c r="D24" s="913"/>
      <c r="E24" s="914"/>
      <c r="F24" s="912" t="s">
        <v>77</v>
      </c>
      <c r="G24" s="913"/>
      <c r="H24" s="913"/>
      <c r="I24" s="913"/>
      <c r="J24" s="913"/>
      <c r="K24" s="913"/>
      <c r="L24" s="913"/>
      <c r="M24" s="913"/>
      <c r="N24" s="913"/>
      <c r="O24" s="913"/>
      <c r="P24" s="913"/>
      <c r="Q24" s="914"/>
      <c r="R24" s="916" t="s">
        <v>79</v>
      </c>
      <c r="S24" s="917"/>
      <c r="T24" s="917"/>
      <c r="U24" s="917"/>
      <c r="V24" s="917"/>
      <c r="W24" s="917"/>
      <c r="X24" s="917"/>
      <c r="Y24" s="917"/>
      <c r="Z24" s="917"/>
      <c r="AA24" s="917"/>
      <c r="AB24" s="917"/>
      <c r="AC24" s="917"/>
      <c r="AD24" s="917"/>
      <c r="AE24" s="917"/>
      <c r="AF24" s="917"/>
      <c r="AG24" s="917"/>
      <c r="AH24" s="917"/>
      <c r="AI24" s="917"/>
      <c r="AJ24" s="917"/>
      <c r="AK24" s="917"/>
      <c r="AL24" s="917"/>
      <c r="AM24" s="918"/>
    </row>
    <row r="25" spans="2:39" s="17" customFormat="1" ht="26.25" customHeight="1" thickBot="1" x14ac:dyDescent="0.3">
      <c r="B25" s="812"/>
      <c r="C25" s="787"/>
      <c r="D25" s="787"/>
      <c r="E25" s="915"/>
      <c r="F25" s="812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915"/>
      <c r="R25" s="916" t="s">
        <v>80</v>
      </c>
      <c r="S25" s="917"/>
      <c r="T25" s="917"/>
      <c r="U25" s="917"/>
      <c r="V25" s="917"/>
      <c r="W25" s="917"/>
      <c r="X25" s="917"/>
      <c r="Y25" s="917"/>
      <c r="Z25" s="917"/>
      <c r="AA25" s="917"/>
      <c r="AB25" s="917"/>
      <c r="AC25" s="919" t="s">
        <v>4</v>
      </c>
      <c r="AD25" s="920"/>
      <c r="AE25" s="920"/>
      <c r="AF25" s="920"/>
      <c r="AG25" s="920"/>
      <c r="AH25" s="921"/>
      <c r="AI25" s="919" t="s">
        <v>78</v>
      </c>
      <c r="AJ25" s="920"/>
      <c r="AK25" s="920"/>
      <c r="AL25" s="920"/>
      <c r="AM25" s="921"/>
    </row>
    <row r="26" spans="2:39" s="17" customFormat="1" ht="47.25" customHeight="1" thickBot="1" x14ac:dyDescent="0.3">
      <c r="B26" s="1074" t="s">
        <v>146</v>
      </c>
      <c r="C26" s="1075"/>
      <c r="D26" s="1075"/>
      <c r="E26" s="1076"/>
      <c r="F26" s="1074"/>
      <c r="G26" s="1075"/>
      <c r="H26" s="1075"/>
      <c r="I26" s="1075"/>
      <c r="J26" s="1075"/>
      <c r="K26" s="1075"/>
      <c r="L26" s="1075"/>
      <c r="M26" s="1075"/>
      <c r="N26" s="1075"/>
      <c r="O26" s="1075"/>
      <c r="P26" s="1075"/>
      <c r="Q26" s="1076"/>
      <c r="R26" s="764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902"/>
      <c r="AD26" s="903"/>
      <c r="AE26" s="903"/>
      <c r="AF26" s="903"/>
      <c r="AG26" s="903"/>
      <c r="AH26" s="904"/>
      <c r="AI26" s="1070"/>
      <c r="AJ26" s="1071"/>
      <c r="AK26" s="1071"/>
      <c r="AL26" s="1071"/>
      <c r="AM26" s="1072"/>
    </row>
    <row r="27" spans="2:39" s="17" customFormat="1" x14ac:dyDescent="0.25">
      <c r="B27" s="18"/>
      <c r="C27" s="18"/>
      <c r="D27" s="20"/>
      <c r="E27" s="20"/>
      <c r="F27" s="20"/>
      <c r="G27" s="20"/>
      <c r="H27" s="20"/>
      <c r="I27" s="93"/>
      <c r="J27" s="93"/>
      <c r="K27" s="93"/>
      <c r="L27" s="21"/>
      <c r="M27" s="21"/>
      <c r="N27" s="21"/>
      <c r="O27" s="84"/>
      <c r="P27" s="84"/>
      <c r="Q27" s="84"/>
      <c r="R27" s="94"/>
      <c r="S27" s="84"/>
      <c r="T27" s="84"/>
      <c r="U27" s="58"/>
      <c r="V27" s="58"/>
      <c r="W27" s="58"/>
      <c r="X27" s="58"/>
      <c r="Y27" s="58"/>
      <c r="Z27" s="58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75"/>
      <c r="AM27" s="75"/>
    </row>
    <row r="28" spans="2:39" s="17" customFormat="1" x14ac:dyDescent="0.25">
      <c r="B28" s="820" t="s">
        <v>170</v>
      </c>
      <c r="C28" s="820"/>
      <c r="D28" s="820"/>
      <c r="E28" s="820"/>
      <c r="F28" s="820"/>
      <c r="G28" s="820"/>
      <c r="H28" s="820"/>
      <c r="I28" s="820"/>
      <c r="J28" s="820"/>
      <c r="K28" s="820"/>
      <c r="L28" s="820"/>
      <c r="M28" s="820"/>
      <c r="N28" s="820"/>
      <c r="O28" s="820"/>
      <c r="P28" s="820"/>
      <c r="Q28" s="820"/>
      <c r="R28" s="820"/>
      <c r="S28" s="820"/>
      <c r="T28" s="820"/>
      <c r="U28" s="820"/>
      <c r="V28" s="820"/>
      <c r="W28" s="820"/>
      <c r="X28" s="820"/>
      <c r="Y28" s="820"/>
      <c r="Z28" s="820"/>
      <c r="AA28" s="820"/>
      <c r="AB28" s="820"/>
      <c r="AC28" s="820"/>
      <c r="AD28" s="820"/>
      <c r="AE28" s="820"/>
      <c r="AF28" s="820"/>
      <c r="AG28" s="820"/>
      <c r="AH28" s="820"/>
      <c r="AI28" s="820"/>
      <c r="AJ28" s="820"/>
      <c r="AK28" s="20"/>
      <c r="AL28" s="75"/>
      <c r="AM28" s="75"/>
    </row>
    <row r="29" spans="2:39" s="17" customFormat="1" x14ac:dyDescent="0.25">
      <c r="B29" s="820"/>
      <c r="C29" s="820"/>
      <c r="D29" s="820"/>
      <c r="E29" s="820"/>
      <c r="F29" s="820"/>
      <c r="G29" s="820"/>
      <c r="H29" s="820"/>
      <c r="I29" s="820"/>
      <c r="J29" s="820"/>
      <c r="K29" s="820"/>
      <c r="L29" s="820"/>
      <c r="M29" s="820"/>
      <c r="N29" s="820"/>
      <c r="O29" s="820"/>
      <c r="P29" s="820"/>
      <c r="Q29" s="820"/>
      <c r="R29" s="820"/>
      <c r="S29" s="820"/>
      <c r="T29" s="820"/>
      <c r="U29" s="820"/>
      <c r="V29" s="820"/>
      <c r="W29" s="820"/>
      <c r="X29" s="820"/>
      <c r="Y29" s="820"/>
      <c r="Z29" s="820"/>
      <c r="AA29" s="820"/>
      <c r="AB29" s="820"/>
      <c r="AC29" s="820"/>
      <c r="AD29" s="820"/>
      <c r="AE29" s="820"/>
      <c r="AF29" s="820"/>
      <c r="AG29" s="820"/>
      <c r="AH29" s="820"/>
      <c r="AI29" s="820"/>
      <c r="AJ29" s="820"/>
      <c r="AK29" s="16"/>
      <c r="AL29" s="16"/>
      <c r="AM29" s="75"/>
    </row>
    <row r="30" spans="2:39" s="17" customFormat="1" x14ac:dyDescent="0.25">
      <c r="B30" s="18"/>
      <c r="C30" s="18"/>
      <c r="D30" s="95"/>
      <c r="E30" s="95"/>
      <c r="F30" s="95"/>
      <c r="G30" s="95"/>
      <c r="H30" s="95"/>
      <c r="I30" s="95"/>
      <c r="J30" s="96"/>
      <c r="K30" s="96"/>
      <c r="L30" s="96"/>
      <c r="M30" s="21"/>
      <c r="N30" s="21"/>
      <c r="O30" s="84"/>
      <c r="P30" s="84"/>
      <c r="Q30" s="84"/>
      <c r="R30" s="94"/>
      <c r="S30" s="84"/>
      <c r="T30" s="84"/>
      <c r="U30" s="58"/>
      <c r="V30" s="58"/>
      <c r="W30" s="58"/>
      <c r="X30" s="58"/>
      <c r="Y30" s="58"/>
      <c r="Z30" s="58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75"/>
    </row>
    <row r="31" spans="2:39" s="17" customFormat="1" x14ac:dyDescent="0.25">
      <c r="B31" s="18"/>
      <c r="C31" s="18"/>
      <c r="D31" s="20"/>
      <c r="E31" s="20"/>
      <c r="F31" s="20"/>
      <c r="G31" s="20"/>
      <c r="H31" s="20"/>
      <c r="I31" s="93"/>
      <c r="J31" s="93"/>
      <c r="K31" s="93"/>
      <c r="L31" s="21"/>
      <c r="M31" s="21"/>
      <c r="N31" s="21"/>
      <c r="O31" s="84"/>
      <c r="P31" s="84"/>
      <c r="Q31" s="84"/>
      <c r="R31" s="94"/>
      <c r="S31" s="84"/>
      <c r="T31" s="84"/>
      <c r="U31" s="58"/>
      <c r="V31" s="58"/>
      <c r="W31" s="58"/>
      <c r="X31" s="58"/>
      <c r="Y31" s="58"/>
      <c r="Z31" s="58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75"/>
    </row>
    <row r="32" spans="2:39" s="17" customFormat="1" x14ac:dyDescent="0.25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1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20"/>
    </row>
  </sheetData>
  <mergeCells count="64">
    <mergeCell ref="B28:AJ29"/>
    <mergeCell ref="B2:J3"/>
    <mergeCell ref="Y21:AF21"/>
    <mergeCell ref="T21:X21"/>
    <mergeCell ref="AG21:AM21"/>
    <mergeCell ref="B19:C19"/>
    <mergeCell ref="D19:K19"/>
    <mergeCell ref="L19:S19"/>
    <mergeCell ref="B21:C21"/>
    <mergeCell ref="D21:K21"/>
    <mergeCell ref="L21:S21"/>
    <mergeCell ref="AF11:AM11"/>
    <mergeCell ref="B13:C13"/>
    <mergeCell ref="D13:K13"/>
    <mergeCell ref="L13:S13"/>
    <mergeCell ref="T19:X19"/>
    <mergeCell ref="AI26:AM26"/>
    <mergeCell ref="AI25:AM25"/>
    <mergeCell ref="Y15:AF15"/>
    <mergeCell ref="B24:E25"/>
    <mergeCell ref="F24:Q25"/>
    <mergeCell ref="B26:E26"/>
    <mergeCell ref="F26:Q26"/>
    <mergeCell ref="AC26:AH26"/>
    <mergeCell ref="AC25:AH25"/>
    <mergeCell ref="T17:X17"/>
    <mergeCell ref="AG19:AM19"/>
    <mergeCell ref="AG17:AM17"/>
    <mergeCell ref="B17:C17"/>
    <mergeCell ref="D17:K17"/>
    <mergeCell ref="L17:S17"/>
    <mergeCell ref="B5:J5"/>
    <mergeCell ref="B9:J9"/>
    <mergeCell ref="T13:X13"/>
    <mergeCell ref="B11:J11"/>
    <mergeCell ref="K11:P11"/>
    <mergeCell ref="AG13:AM13"/>
    <mergeCell ref="Y19:AF19"/>
    <mergeCell ref="Y17:AF17"/>
    <mergeCell ref="B6:J6"/>
    <mergeCell ref="B10:J10"/>
    <mergeCell ref="B15:C15"/>
    <mergeCell ref="D15:K15"/>
    <mergeCell ref="L15:S15"/>
    <mergeCell ref="B7:J7"/>
    <mergeCell ref="B8:J8"/>
    <mergeCell ref="K8:AM8"/>
    <mergeCell ref="K7:AM7"/>
    <mergeCell ref="AF2:AM3"/>
    <mergeCell ref="K2:AE3"/>
    <mergeCell ref="R24:AM24"/>
    <mergeCell ref="B23:AM23"/>
    <mergeCell ref="R26:AB26"/>
    <mergeCell ref="R25:AB25"/>
    <mergeCell ref="K5:AM5"/>
    <mergeCell ref="K9:AM9"/>
    <mergeCell ref="K6:AM6"/>
    <mergeCell ref="K10:AM10"/>
    <mergeCell ref="Q11:U11"/>
    <mergeCell ref="AB11:AE11"/>
    <mergeCell ref="V11:AA11"/>
    <mergeCell ref="Y13:AF13"/>
    <mergeCell ref="T15:X15"/>
    <mergeCell ref="AG15:AM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BL941"/>
  <sheetViews>
    <sheetView tabSelected="1" view="pageBreakPreview" zoomScale="25" zoomScaleNormal="25" zoomScaleSheetLayoutView="25" workbookViewId="0">
      <selection activeCell="L1" sqref="L1:Q1"/>
    </sheetView>
  </sheetViews>
  <sheetFormatPr baseColWidth="10" defaultColWidth="0" defaultRowHeight="12.75" customHeight="1" zeroHeight="1" x14ac:dyDescent="0.3"/>
  <cols>
    <col min="1" max="1" width="3.44140625" style="146" customWidth="1"/>
    <col min="2" max="2" width="19" style="146" customWidth="1"/>
    <col min="3" max="3" width="56.88671875" style="146" customWidth="1"/>
    <col min="4" max="4" width="57.6640625" style="147" customWidth="1"/>
    <col min="5" max="5" width="32.88671875" style="147" customWidth="1"/>
    <col min="6" max="9" width="25.6640625" style="148" customWidth="1"/>
    <col min="10" max="11" width="31.44140625" style="148" customWidth="1"/>
    <col min="12" max="16" width="25.6640625" style="148" customWidth="1"/>
    <col min="17" max="17" width="41.44140625" style="148" customWidth="1"/>
    <col min="18" max="21" width="30.6640625" style="146" hidden="1" customWidth="1"/>
    <col min="22" max="22" width="1.6640625" style="146" customWidth="1"/>
    <col min="23" max="37" width="12.5546875" style="146" hidden="1" customWidth="1"/>
    <col min="38" max="38" width="11.44140625" style="146" hidden="1" customWidth="1"/>
    <col min="39" max="39" width="21.5546875" style="146" hidden="1" customWidth="1"/>
    <col min="40" max="50" width="12.5546875" style="146" hidden="1"/>
    <col min="51" max="51" width="11.44140625" style="146" hidden="1"/>
    <col min="52" max="52" width="21.5546875" style="146" hidden="1"/>
    <col min="53" max="257" width="0" style="146" hidden="1"/>
    <col min="258" max="258" width="3.44140625" style="146" customWidth="1"/>
    <col min="259" max="259" width="51.88671875" style="146" customWidth="1"/>
    <col min="260" max="260" width="57.6640625" style="146" customWidth="1"/>
    <col min="261" max="261" width="54.6640625" style="146" customWidth="1"/>
    <col min="262" max="265" width="25.6640625" style="146" customWidth="1"/>
    <col min="266" max="267" width="31.44140625" style="146" customWidth="1"/>
    <col min="268" max="272" width="25.6640625" style="146" customWidth="1"/>
    <col min="273" max="273" width="41.44140625" style="146" customWidth="1"/>
    <col min="274" max="277" width="0" style="146" hidden="1" customWidth="1"/>
    <col min="278" max="278" width="1.6640625" style="146" customWidth="1"/>
    <col min="279" max="295" width="0" style="146" hidden="1" customWidth="1"/>
    <col min="296" max="513" width="0" style="146" hidden="1"/>
    <col min="514" max="514" width="3.44140625" style="146" customWidth="1"/>
    <col min="515" max="515" width="51.88671875" style="146" customWidth="1"/>
    <col min="516" max="516" width="57.6640625" style="146" customWidth="1"/>
    <col min="517" max="517" width="54.6640625" style="146" customWidth="1"/>
    <col min="518" max="521" width="25.6640625" style="146" customWidth="1"/>
    <col min="522" max="523" width="31.44140625" style="146" customWidth="1"/>
    <col min="524" max="528" width="25.6640625" style="146" customWidth="1"/>
    <col min="529" max="529" width="41.44140625" style="146" customWidth="1"/>
    <col min="530" max="533" width="0" style="146" hidden="1" customWidth="1"/>
    <col min="534" max="534" width="1.6640625" style="146" customWidth="1"/>
    <col min="535" max="551" width="0" style="146" hidden="1" customWidth="1"/>
    <col min="552" max="769" width="0" style="146" hidden="1"/>
    <col min="770" max="770" width="3.44140625" style="146" customWidth="1"/>
    <col min="771" max="771" width="51.88671875" style="146" customWidth="1"/>
    <col min="772" max="772" width="57.6640625" style="146" customWidth="1"/>
    <col min="773" max="773" width="54.6640625" style="146" customWidth="1"/>
    <col min="774" max="777" width="25.6640625" style="146" customWidth="1"/>
    <col min="778" max="779" width="31.44140625" style="146" customWidth="1"/>
    <col min="780" max="784" width="25.6640625" style="146" customWidth="1"/>
    <col min="785" max="785" width="41.44140625" style="146" customWidth="1"/>
    <col min="786" max="789" width="0" style="146" hidden="1" customWidth="1"/>
    <col min="790" max="790" width="1.6640625" style="146" customWidth="1"/>
    <col min="791" max="807" width="0" style="146" hidden="1" customWidth="1"/>
    <col min="808" max="1025" width="0" style="146" hidden="1"/>
    <col min="1026" max="1026" width="3.44140625" style="146" customWidth="1"/>
    <col min="1027" max="1027" width="51.88671875" style="146" customWidth="1"/>
    <col min="1028" max="1028" width="57.6640625" style="146" customWidth="1"/>
    <col min="1029" max="1029" width="54.6640625" style="146" customWidth="1"/>
    <col min="1030" max="1033" width="25.6640625" style="146" customWidth="1"/>
    <col min="1034" max="1035" width="31.44140625" style="146" customWidth="1"/>
    <col min="1036" max="1040" width="25.6640625" style="146" customWidth="1"/>
    <col min="1041" max="1041" width="41.44140625" style="146" customWidth="1"/>
    <col min="1042" max="1045" width="0" style="146" hidden="1" customWidth="1"/>
    <col min="1046" max="1046" width="1.6640625" style="146" customWidth="1"/>
    <col min="1047" max="1063" width="0" style="146" hidden="1" customWidth="1"/>
    <col min="1064" max="1281" width="0" style="146" hidden="1"/>
    <col min="1282" max="1282" width="3.44140625" style="146" customWidth="1"/>
    <col min="1283" max="1283" width="51.88671875" style="146" customWidth="1"/>
    <col min="1284" max="1284" width="57.6640625" style="146" customWidth="1"/>
    <col min="1285" max="1285" width="54.6640625" style="146" customWidth="1"/>
    <col min="1286" max="1289" width="25.6640625" style="146" customWidth="1"/>
    <col min="1290" max="1291" width="31.44140625" style="146" customWidth="1"/>
    <col min="1292" max="1296" width="25.6640625" style="146" customWidth="1"/>
    <col min="1297" max="1297" width="41.44140625" style="146" customWidth="1"/>
    <col min="1298" max="1301" width="0" style="146" hidden="1" customWidth="1"/>
    <col min="1302" max="1302" width="1.6640625" style="146" customWidth="1"/>
    <col min="1303" max="1319" width="0" style="146" hidden="1" customWidth="1"/>
    <col min="1320" max="1537" width="0" style="146" hidden="1"/>
    <col min="1538" max="1538" width="3.44140625" style="146" customWidth="1"/>
    <col min="1539" max="1539" width="51.88671875" style="146" customWidth="1"/>
    <col min="1540" max="1540" width="57.6640625" style="146" customWidth="1"/>
    <col min="1541" max="1541" width="54.6640625" style="146" customWidth="1"/>
    <col min="1542" max="1545" width="25.6640625" style="146" customWidth="1"/>
    <col min="1546" max="1547" width="31.44140625" style="146" customWidth="1"/>
    <col min="1548" max="1552" width="25.6640625" style="146" customWidth="1"/>
    <col min="1553" max="1553" width="41.44140625" style="146" customWidth="1"/>
    <col min="1554" max="1557" width="0" style="146" hidden="1" customWidth="1"/>
    <col min="1558" max="1558" width="1.6640625" style="146" customWidth="1"/>
    <col min="1559" max="1575" width="0" style="146" hidden="1" customWidth="1"/>
    <col min="1576" max="1793" width="0" style="146" hidden="1"/>
    <col min="1794" max="1794" width="3.44140625" style="146" customWidth="1"/>
    <col min="1795" max="1795" width="51.88671875" style="146" customWidth="1"/>
    <col min="1796" max="1796" width="57.6640625" style="146" customWidth="1"/>
    <col min="1797" max="1797" width="54.6640625" style="146" customWidth="1"/>
    <col min="1798" max="1801" width="25.6640625" style="146" customWidth="1"/>
    <col min="1802" max="1803" width="31.44140625" style="146" customWidth="1"/>
    <col min="1804" max="1808" width="25.6640625" style="146" customWidth="1"/>
    <col min="1809" max="1809" width="41.44140625" style="146" customWidth="1"/>
    <col min="1810" max="1813" width="0" style="146" hidden="1" customWidth="1"/>
    <col min="1814" max="1814" width="1.6640625" style="146" customWidth="1"/>
    <col min="1815" max="1831" width="0" style="146" hidden="1" customWidth="1"/>
    <col min="1832" max="2049" width="0" style="146" hidden="1"/>
    <col min="2050" max="2050" width="3.44140625" style="146" customWidth="1"/>
    <col min="2051" max="2051" width="51.88671875" style="146" customWidth="1"/>
    <col min="2052" max="2052" width="57.6640625" style="146" customWidth="1"/>
    <col min="2053" max="2053" width="54.6640625" style="146" customWidth="1"/>
    <col min="2054" max="2057" width="25.6640625" style="146" customWidth="1"/>
    <col min="2058" max="2059" width="31.44140625" style="146" customWidth="1"/>
    <col min="2060" max="2064" width="25.6640625" style="146" customWidth="1"/>
    <col min="2065" max="2065" width="41.44140625" style="146" customWidth="1"/>
    <col min="2066" max="2069" width="0" style="146" hidden="1" customWidth="1"/>
    <col min="2070" max="2070" width="1.6640625" style="146" customWidth="1"/>
    <col min="2071" max="2087" width="0" style="146" hidden="1" customWidth="1"/>
    <col min="2088" max="2305" width="0" style="146" hidden="1"/>
    <col min="2306" max="2306" width="3.44140625" style="146" customWidth="1"/>
    <col min="2307" max="2307" width="51.88671875" style="146" customWidth="1"/>
    <col min="2308" max="2308" width="57.6640625" style="146" customWidth="1"/>
    <col min="2309" max="2309" width="54.6640625" style="146" customWidth="1"/>
    <col min="2310" max="2313" width="25.6640625" style="146" customWidth="1"/>
    <col min="2314" max="2315" width="31.44140625" style="146" customWidth="1"/>
    <col min="2316" max="2320" width="25.6640625" style="146" customWidth="1"/>
    <col min="2321" max="2321" width="41.44140625" style="146" customWidth="1"/>
    <col min="2322" max="2325" width="0" style="146" hidden="1" customWidth="1"/>
    <col min="2326" max="2326" width="1.6640625" style="146" customWidth="1"/>
    <col min="2327" max="2343" width="0" style="146" hidden="1" customWidth="1"/>
    <col min="2344" max="2561" width="0" style="146" hidden="1"/>
    <col min="2562" max="2562" width="3.44140625" style="146" customWidth="1"/>
    <col min="2563" max="2563" width="51.88671875" style="146" customWidth="1"/>
    <col min="2564" max="2564" width="57.6640625" style="146" customWidth="1"/>
    <col min="2565" max="2565" width="54.6640625" style="146" customWidth="1"/>
    <col min="2566" max="2569" width="25.6640625" style="146" customWidth="1"/>
    <col min="2570" max="2571" width="31.44140625" style="146" customWidth="1"/>
    <col min="2572" max="2576" width="25.6640625" style="146" customWidth="1"/>
    <col min="2577" max="2577" width="41.44140625" style="146" customWidth="1"/>
    <col min="2578" max="2581" width="0" style="146" hidden="1" customWidth="1"/>
    <col min="2582" max="2582" width="1.6640625" style="146" customWidth="1"/>
    <col min="2583" max="2599" width="0" style="146" hidden="1" customWidth="1"/>
    <col min="2600" max="2817" width="0" style="146" hidden="1"/>
    <col min="2818" max="2818" width="3.44140625" style="146" customWidth="1"/>
    <col min="2819" max="2819" width="51.88671875" style="146" customWidth="1"/>
    <col min="2820" max="2820" width="57.6640625" style="146" customWidth="1"/>
    <col min="2821" max="2821" width="54.6640625" style="146" customWidth="1"/>
    <col min="2822" max="2825" width="25.6640625" style="146" customWidth="1"/>
    <col min="2826" max="2827" width="31.44140625" style="146" customWidth="1"/>
    <col min="2828" max="2832" width="25.6640625" style="146" customWidth="1"/>
    <col min="2833" max="2833" width="41.44140625" style="146" customWidth="1"/>
    <col min="2834" max="2837" width="0" style="146" hidden="1" customWidth="1"/>
    <col min="2838" max="2838" width="1.6640625" style="146" customWidth="1"/>
    <col min="2839" max="2855" width="0" style="146" hidden="1" customWidth="1"/>
    <col min="2856" max="3073" width="0" style="146" hidden="1"/>
    <col min="3074" max="3074" width="3.44140625" style="146" customWidth="1"/>
    <col min="3075" max="3075" width="51.88671875" style="146" customWidth="1"/>
    <col min="3076" max="3076" width="57.6640625" style="146" customWidth="1"/>
    <col min="3077" max="3077" width="54.6640625" style="146" customWidth="1"/>
    <col min="3078" max="3081" width="25.6640625" style="146" customWidth="1"/>
    <col min="3082" max="3083" width="31.44140625" style="146" customWidth="1"/>
    <col min="3084" max="3088" width="25.6640625" style="146" customWidth="1"/>
    <col min="3089" max="3089" width="41.44140625" style="146" customWidth="1"/>
    <col min="3090" max="3093" width="0" style="146" hidden="1" customWidth="1"/>
    <col min="3094" max="3094" width="1.6640625" style="146" customWidth="1"/>
    <col min="3095" max="3111" width="0" style="146" hidden="1" customWidth="1"/>
    <col min="3112" max="3329" width="0" style="146" hidden="1"/>
    <col min="3330" max="3330" width="3.44140625" style="146" customWidth="1"/>
    <col min="3331" max="3331" width="51.88671875" style="146" customWidth="1"/>
    <col min="3332" max="3332" width="57.6640625" style="146" customWidth="1"/>
    <col min="3333" max="3333" width="54.6640625" style="146" customWidth="1"/>
    <col min="3334" max="3337" width="25.6640625" style="146" customWidth="1"/>
    <col min="3338" max="3339" width="31.44140625" style="146" customWidth="1"/>
    <col min="3340" max="3344" width="25.6640625" style="146" customWidth="1"/>
    <col min="3345" max="3345" width="41.44140625" style="146" customWidth="1"/>
    <col min="3346" max="3349" width="0" style="146" hidden="1" customWidth="1"/>
    <col min="3350" max="3350" width="1.6640625" style="146" customWidth="1"/>
    <col min="3351" max="3367" width="0" style="146" hidden="1" customWidth="1"/>
    <col min="3368" max="3585" width="0" style="146" hidden="1"/>
    <col min="3586" max="3586" width="3.44140625" style="146" customWidth="1"/>
    <col min="3587" max="3587" width="51.88671875" style="146" customWidth="1"/>
    <col min="3588" max="3588" width="57.6640625" style="146" customWidth="1"/>
    <col min="3589" max="3589" width="54.6640625" style="146" customWidth="1"/>
    <col min="3590" max="3593" width="25.6640625" style="146" customWidth="1"/>
    <col min="3594" max="3595" width="31.44140625" style="146" customWidth="1"/>
    <col min="3596" max="3600" width="25.6640625" style="146" customWidth="1"/>
    <col min="3601" max="3601" width="41.44140625" style="146" customWidth="1"/>
    <col min="3602" max="3605" width="0" style="146" hidden="1" customWidth="1"/>
    <col min="3606" max="3606" width="1.6640625" style="146" customWidth="1"/>
    <col min="3607" max="3623" width="0" style="146" hidden="1" customWidth="1"/>
    <col min="3624" max="3841" width="0" style="146" hidden="1"/>
    <col min="3842" max="3842" width="3.44140625" style="146" customWidth="1"/>
    <col min="3843" max="3843" width="51.88671875" style="146" customWidth="1"/>
    <col min="3844" max="3844" width="57.6640625" style="146" customWidth="1"/>
    <col min="3845" max="3845" width="54.6640625" style="146" customWidth="1"/>
    <col min="3846" max="3849" width="25.6640625" style="146" customWidth="1"/>
    <col min="3850" max="3851" width="31.44140625" style="146" customWidth="1"/>
    <col min="3852" max="3856" width="25.6640625" style="146" customWidth="1"/>
    <col min="3857" max="3857" width="41.44140625" style="146" customWidth="1"/>
    <col min="3858" max="3861" width="0" style="146" hidden="1" customWidth="1"/>
    <col min="3862" max="3862" width="1.6640625" style="146" customWidth="1"/>
    <col min="3863" max="3879" width="0" style="146" hidden="1" customWidth="1"/>
    <col min="3880" max="4097" width="0" style="146" hidden="1"/>
    <col min="4098" max="4098" width="3.44140625" style="146" customWidth="1"/>
    <col min="4099" max="4099" width="51.88671875" style="146" customWidth="1"/>
    <col min="4100" max="4100" width="57.6640625" style="146" customWidth="1"/>
    <col min="4101" max="4101" width="54.6640625" style="146" customWidth="1"/>
    <col min="4102" max="4105" width="25.6640625" style="146" customWidth="1"/>
    <col min="4106" max="4107" width="31.44140625" style="146" customWidth="1"/>
    <col min="4108" max="4112" width="25.6640625" style="146" customWidth="1"/>
    <col min="4113" max="4113" width="41.44140625" style="146" customWidth="1"/>
    <col min="4114" max="4117" width="0" style="146" hidden="1" customWidth="1"/>
    <col min="4118" max="4118" width="1.6640625" style="146" customWidth="1"/>
    <col min="4119" max="4135" width="0" style="146" hidden="1" customWidth="1"/>
    <col min="4136" max="4353" width="0" style="146" hidden="1"/>
    <col min="4354" max="4354" width="3.44140625" style="146" customWidth="1"/>
    <col min="4355" max="4355" width="51.88671875" style="146" customWidth="1"/>
    <col min="4356" max="4356" width="57.6640625" style="146" customWidth="1"/>
    <col min="4357" max="4357" width="54.6640625" style="146" customWidth="1"/>
    <col min="4358" max="4361" width="25.6640625" style="146" customWidth="1"/>
    <col min="4362" max="4363" width="31.44140625" style="146" customWidth="1"/>
    <col min="4364" max="4368" width="25.6640625" style="146" customWidth="1"/>
    <col min="4369" max="4369" width="41.44140625" style="146" customWidth="1"/>
    <col min="4370" max="4373" width="0" style="146" hidden="1" customWidth="1"/>
    <col min="4374" max="4374" width="1.6640625" style="146" customWidth="1"/>
    <col min="4375" max="4391" width="0" style="146" hidden="1" customWidth="1"/>
    <col min="4392" max="4609" width="0" style="146" hidden="1"/>
    <col min="4610" max="4610" width="3.44140625" style="146" customWidth="1"/>
    <col min="4611" max="4611" width="51.88671875" style="146" customWidth="1"/>
    <col min="4612" max="4612" width="57.6640625" style="146" customWidth="1"/>
    <col min="4613" max="4613" width="54.6640625" style="146" customWidth="1"/>
    <col min="4614" max="4617" width="25.6640625" style="146" customWidth="1"/>
    <col min="4618" max="4619" width="31.44140625" style="146" customWidth="1"/>
    <col min="4620" max="4624" width="25.6640625" style="146" customWidth="1"/>
    <col min="4625" max="4625" width="41.44140625" style="146" customWidth="1"/>
    <col min="4626" max="4629" width="0" style="146" hidden="1" customWidth="1"/>
    <col min="4630" max="4630" width="1.6640625" style="146" customWidth="1"/>
    <col min="4631" max="4647" width="0" style="146" hidden="1" customWidth="1"/>
    <col min="4648" max="4865" width="0" style="146" hidden="1"/>
    <col min="4866" max="4866" width="3.44140625" style="146" customWidth="1"/>
    <col min="4867" max="4867" width="51.88671875" style="146" customWidth="1"/>
    <col min="4868" max="4868" width="57.6640625" style="146" customWidth="1"/>
    <col min="4869" max="4869" width="54.6640625" style="146" customWidth="1"/>
    <col min="4870" max="4873" width="25.6640625" style="146" customWidth="1"/>
    <col min="4874" max="4875" width="31.44140625" style="146" customWidth="1"/>
    <col min="4876" max="4880" width="25.6640625" style="146" customWidth="1"/>
    <col min="4881" max="4881" width="41.44140625" style="146" customWidth="1"/>
    <col min="4882" max="4885" width="0" style="146" hidden="1" customWidth="1"/>
    <col min="4886" max="4886" width="1.6640625" style="146" customWidth="1"/>
    <col min="4887" max="4903" width="0" style="146" hidden="1" customWidth="1"/>
    <col min="4904" max="5121" width="0" style="146" hidden="1"/>
    <col min="5122" max="5122" width="3.44140625" style="146" customWidth="1"/>
    <col min="5123" max="5123" width="51.88671875" style="146" customWidth="1"/>
    <col min="5124" max="5124" width="57.6640625" style="146" customWidth="1"/>
    <col min="5125" max="5125" width="54.6640625" style="146" customWidth="1"/>
    <col min="5126" max="5129" width="25.6640625" style="146" customWidth="1"/>
    <col min="5130" max="5131" width="31.44140625" style="146" customWidth="1"/>
    <col min="5132" max="5136" width="25.6640625" style="146" customWidth="1"/>
    <col min="5137" max="5137" width="41.44140625" style="146" customWidth="1"/>
    <col min="5138" max="5141" width="0" style="146" hidden="1" customWidth="1"/>
    <col min="5142" max="5142" width="1.6640625" style="146" customWidth="1"/>
    <col min="5143" max="5159" width="0" style="146" hidden="1" customWidth="1"/>
    <col min="5160" max="5377" width="0" style="146" hidden="1"/>
    <col min="5378" max="5378" width="3.44140625" style="146" customWidth="1"/>
    <col min="5379" max="5379" width="51.88671875" style="146" customWidth="1"/>
    <col min="5380" max="5380" width="57.6640625" style="146" customWidth="1"/>
    <col min="5381" max="5381" width="54.6640625" style="146" customWidth="1"/>
    <col min="5382" max="5385" width="25.6640625" style="146" customWidth="1"/>
    <col min="5386" max="5387" width="31.44140625" style="146" customWidth="1"/>
    <col min="5388" max="5392" width="25.6640625" style="146" customWidth="1"/>
    <col min="5393" max="5393" width="41.44140625" style="146" customWidth="1"/>
    <col min="5394" max="5397" width="0" style="146" hidden="1" customWidth="1"/>
    <col min="5398" max="5398" width="1.6640625" style="146" customWidth="1"/>
    <col min="5399" max="5415" width="0" style="146" hidden="1" customWidth="1"/>
    <col min="5416" max="5633" width="0" style="146" hidden="1"/>
    <col min="5634" max="5634" width="3.44140625" style="146" customWidth="1"/>
    <col min="5635" max="5635" width="51.88671875" style="146" customWidth="1"/>
    <col min="5636" max="5636" width="57.6640625" style="146" customWidth="1"/>
    <col min="5637" max="5637" width="54.6640625" style="146" customWidth="1"/>
    <col min="5638" max="5641" width="25.6640625" style="146" customWidth="1"/>
    <col min="5642" max="5643" width="31.44140625" style="146" customWidth="1"/>
    <col min="5644" max="5648" width="25.6640625" style="146" customWidth="1"/>
    <col min="5649" max="5649" width="41.44140625" style="146" customWidth="1"/>
    <col min="5650" max="5653" width="0" style="146" hidden="1" customWidth="1"/>
    <col min="5654" max="5654" width="1.6640625" style="146" customWidth="1"/>
    <col min="5655" max="5671" width="0" style="146" hidden="1" customWidth="1"/>
    <col min="5672" max="5889" width="0" style="146" hidden="1"/>
    <col min="5890" max="5890" width="3.44140625" style="146" customWidth="1"/>
    <col min="5891" max="5891" width="51.88671875" style="146" customWidth="1"/>
    <col min="5892" max="5892" width="57.6640625" style="146" customWidth="1"/>
    <col min="5893" max="5893" width="54.6640625" style="146" customWidth="1"/>
    <col min="5894" max="5897" width="25.6640625" style="146" customWidth="1"/>
    <col min="5898" max="5899" width="31.44140625" style="146" customWidth="1"/>
    <col min="5900" max="5904" width="25.6640625" style="146" customWidth="1"/>
    <col min="5905" max="5905" width="41.44140625" style="146" customWidth="1"/>
    <col min="5906" max="5909" width="0" style="146" hidden="1" customWidth="1"/>
    <col min="5910" max="5910" width="1.6640625" style="146" customWidth="1"/>
    <col min="5911" max="5927" width="0" style="146" hidden="1" customWidth="1"/>
    <col min="5928" max="6145" width="0" style="146" hidden="1"/>
    <col min="6146" max="6146" width="3.44140625" style="146" customWidth="1"/>
    <col min="6147" max="6147" width="51.88671875" style="146" customWidth="1"/>
    <col min="6148" max="6148" width="57.6640625" style="146" customWidth="1"/>
    <col min="6149" max="6149" width="54.6640625" style="146" customWidth="1"/>
    <col min="6150" max="6153" width="25.6640625" style="146" customWidth="1"/>
    <col min="6154" max="6155" width="31.44140625" style="146" customWidth="1"/>
    <col min="6156" max="6160" width="25.6640625" style="146" customWidth="1"/>
    <col min="6161" max="6161" width="41.44140625" style="146" customWidth="1"/>
    <col min="6162" max="6165" width="0" style="146" hidden="1" customWidth="1"/>
    <col min="6166" max="6166" width="1.6640625" style="146" customWidth="1"/>
    <col min="6167" max="6183" width="0" style="146" hidden="1" customWidth="1"/>
    <col min="6184" max="6401" width="0" style="146" hidden="1"/>
    <col min="6402" max="6402" width="3.44140625" style="146" customWidth="1"/>
    <col min="6403" max="6403" width="51.88671875" style="146" customWidth="1"/>
    <col min="6404" max="6404" width="57.6640625" style="146" customWidth="1"/>
    <col min="6405" max="6405" width="54.6640625" style="146" customWidth="1"/>
    <col min="6406" max="6409" width="25.6640625" style="146" customWidth="1"/>
    <col min="6410" max="6411" width="31.44140625" style="146" customWidth="1"/>
    <col min="6412" max="6416" width="25.6640625" style="146" customWidth="1"/>
    <col min="6417" max="6417" width="41.44140625" style="146" customWidth="1"/>
    <col min="6418" max="6421" width="0" style="146" hidden="1" customWidth="1"/>
    <col min="6422" max="6422" width="1.6640625" style="146" customWidth="1"/>
    <col min="6423" max="6439" width="0" style="146" hidden="1" customWidth="1"/>
    <col min="6440" max="6657" width="0" style="146" hidden="1"/>
    <col min="6658" max="6658" width="3.44140625" style="146" customWidth="1"/>
    <col min="6659" max="6659" width="51.88671875" style="146" customWidth="1"/>
    <col min="6660" max="6660" width="57.6640625" style="146" customWidth="1"/>
    <col min="6661" max="6661" width="54.6640625" style="146" customWidth="1"/>
    <col min="6662" max="6665" width="25.6640625" style="146" customWidth="1"/>
    <col min="6666" max="6667" width="31.44140625" style="146" customWidth="1"/>
    <col min="6668" max="6672" width="25.6640625" style="146" customWidth="1"/>
    <col min="6673" max="6673" width="41.44140625" style="146" customWidth="1"/>
    <col min="6674" max="6677" width="0" style="146" hidden="1" customWidth="1"/>
    <col min="6678" max="6678" width="1.6640625" style="146" customWidth="1"/>
    <col min="6679" max="6695" width="0" style="146" hidden="1" customWidth="1"/>
    <col min="6696" max="6913" width="0" style="146" hidden="1"/>
    <col min="6914" max="6914" width="3.44140625" style="146" customWidth="1"/>
    <col min="6915" max="6915" width="51.88671875" style="146" customWidth="1"/>
    <col min="6916" max="6916" width="57.6640625" style="146" customWidth="1"/>
    <col min="6917" max="6917" width="54.6640625" style="146" customWidth="1"/>
    <col min="6918" max="6921" width="25.6640625" style="146" customWidth="1"/>
    <col min="6922" max="6923" width="31.44140625" style="146" customWidth="1"/>
    <col min="6924" max="6928" width="25.6640625" style="146" customWidth="1"/>
    <col min="6929" max="6929" width="41.44140625" style="146" customWidth="1"/>
    <col min="6930" max="6933" width="0" style="146" hidden="1" customWidth="1"/>
    <col min="6934" max="6934" width="1.6640625" style="146" customWidth="1"/>
    <col min="6935" max="6951" width="0" style="146" hidden="1" customWidth="1"/>
    <col min="6952" max="7169" width="0" style="146" hidden="1"/>
    <col min="7170" max="7170" width="3.44140625" style="146" customWidth="1"/>
    <col min="7171" max="7171" width="51.88671875" style="146" customWidth="1"/>
    <col min="7172" max="7172" width="57.6640625" style="146" customWidth="1"/>
    <col min="7173" max="7173" width="54.6640625" style="146" customWidth="1"/>
    <col min="7174" max="7177" width="25.6640625" style="146" customWidth="1"/>
    <col min="7178" max="7179" width="31.44140625" style="146" customWidth="1"/>
    <col min="7180" max="7184" width="25.6640625" style="146" customWidth="1"/>
    <col min="7185" max="7185" width="41.44140625" style="146" customWidth="1"/>
    <col min="7186" max="7189" width="0" style="146" hidden="1" customWidth="1"/>
    <col min="7190" max="7190" width="1.6640625" style="146" customWidth="1"/>
    <col min="7191" max="7207" width="0" style="146" hidden="1" customWidth="1"/>
    <col min="7208" max="7425" width="0" style="146" hidden="1"/>
    <col min="7426" max="7426" width="3.44140625" style="146" customWidth="1"/>
    <col min="7427" max="7427" width="51.88671875" style="146" customWidth="1"/>
    <col min="7428" max="7428" width="57.6640625" style="146" customWidth="1"/>
    <col min="7429" max="7429" width="54.6640625" style="146" customWidth="1"/>
    <col min="7430" max="7433" width="25.6640625" style="146" customWidth="1"/>
    <col min="7434" max="7435" width="31.44140625" style="146" customWidth="1"/>
    <col min="7436" max="7440" width="25.6640625" style="146" customWidth="1"/>
    <col min="7441" max="7441" width="41.44140625" style="146" customWidth="1"/>
    <col min="7442" max="7445" width="0" style="146" hidden="1" customWidth="1"/>
    <col min="7446" max="7446" width="1.6640625" style="146" customWidth="1"/>
    <col min="7447" max="7463" width="0" style="146" hidden="1" customWidth="1"/>
    <col min="7464" max="7681" width="0" style="146" hidden="1"/>
    <col min="7682" max="7682" width="3.44140625" style="146" customWidth="1"/>
    <col min="7683" max="7683" width="51.88671875" style="146" customWidth="1"/>
    <col min="7684" max="7684" width="57.6640625" style="146" customWidth="1"/>
    <col min="7685" max="7685" width="54.6640625" style="146" customWidth="1"/>
    <col min="7686" max="7689" width="25.6640625" style="146" customWidth="1"/>
    <col min="7690" max="7691" width="31.44140625" style="146" customWidth="1"/>
    <col min="7692" max="7696" width="25.6640625" style="146" customWidth="1"/>
    <col min="7697" max="7697" width="41.44140625" style="146" customWidth="1"/>
    <col min="7698" max="7701" width="0" style="146" hidden="1" customWidth="1"/>
    <col min="7702" max="7702" width="1.6640625" style="146" customWidth="1"/>
    <col min="7703" max="7719" width="0" style="146" hidden="1" customWidth="1"/>
    <col min="7720" max="7937" width="0" style="146" hidden="1"/>
    <col min="7938" max="7938" width="3.44140625" style="146" customWidth="1"/>
    <col min="7939" max="7939" width="51.88671875" style="146" customWidth="1"/>
    <col min="7940" max="7940" width="57.6640625" style="146" customWidth="1"/>
    <col min="7941" max="7941" width="54.6640625" style="146" customWidth="1"/>
    <col min="7942" max="7945" width="25.6640625" style="146" customWidth="1"/>
    <col min="7946" max="7947" width="31.44140625" style="146" customWidth="1"/>
    <col min="7948" max="7952" width="25.6640625" style="146" customWidth="1"/>
    <col min="7953" max="7953" width="41.44140625" style="146" customWidth="1"/>
    <col min="7954" max="7957" width="0" style="146" hidden="1" customWidth="1"/>
    <col min="7958" max="7958" width="1.6640625" style="146" customWidth="1"/>
    <col min="7959" max="7975" width="0" style="146" hidden="1" customWidth="1"/>
    <col min="7976" max="8193" width="0" style="146" hidden="1"/>
    <col min="8194" max="8194" width="3.44140625" style="146" customWidth="1"/>
    <col min="8195" max="8195" width="51.88671875" style="146" customWidth="1"/>
    <col min="8196" max="8196" width="57.6640625" style="146" customWidth="1"/>
    <col min="8197" max="8197" width="54.6640625" style="146" customWidth="1"/>
    <col min="8198" max="8201" width="25.6640625" style="146" customWidth="1"/>
    <col min="8202" max="8203" width="31.44140625" style="146" customWidth="1"/>
    <col min="8204" max="8208" width="25.6640625" style="146" customWidth="1"/>
    <col min="8209" max="8209" width="41.44140625" style="146" customWidth="1"/>
    <col min="8210" max="8213" width="0" style="146" hidden="1" customWidth="1"/>
    <col min="8214" max="8214" width="1.6640625" style="146" customWidth="1"/>
    <col min="8215" max="8231" width="0" style="146" hidden="1" customWidth="1"/>
    <col min="8232" max="8449" width="0" style="146" hidden="1"/>
    <col min="8450" max="8450" width="3.44140625" style="146" customWidth="1"/>
    <col min="8451" max="8451" width="51.88671875" style="146" customWidth="1"/>
    <col min="8452" max="8452" width="57.6640625" style="146" customWidth="1"/>
    <col min="8453" max="8453" width="54.6640625" style="146" customWidth="1"/>
    <col min="8454" max="8457" width="25.6640625" style="146" customWidth="1"/>
    <col min="8458" max="8459" width="31.44140625" style="146" customWidth="1"/>
    <col min="8460" max="8464" width="25.6640625" style="146" customWidth="1"/>
    <col min="8465" max="8465" width="41.44140625" style="146" customWidth="1"/>
    <col min="8466" max="8469" width="0" style="146" hidden="1" customWidth="1"/>
    <col min="8470" max="8470" width="1.6640625" style="146" customWidth="1"/>
    <col min="8471" max="8487" width="0" style="146" hidden="1" customWidth="1"/>
    <col min="8488" max="8705" width="0" style="146" hidden="1"/>
    <col min="8706" max="8706" width="3.44140625" style="146" customWidth="1"/>
    <col min="8707" max="8707" width="51.88671875" style="146" customWidth="1"/>
    <col min="8708" max="8708" width="57.6640625" style="146" customWidth="1"/>
    <col min="8709" max="8709" width="54.6640625" style="146" customWidth="1"/>
    <col min="8710" max="8713" width="25.6640625" style="146" customWidth="1"/>
    <col min="8714" max="8715" width="31.44140625" style="146" customWidth="1"/>
    <col min="8716" max="8720" width="25.6640625" style="146" customWidth="1"/>
    <col min="8721" max="8721" width="41.44140625" style="146" customWidth="1"/>
    <col min="8722" max="8725" width="0" style="146" hidden="1" customWidth="1"/>
    <col min="8726" max="8726" width="1.6640625" style="146" customWidth="1"/>
    <col min="8727" max="8743" width="0" style="146" hidden="1" customWidth="1"/>
    <col min="8744" max="8961" width="0" style="146" hidden="1"/>
    <col min="8962" max="8962" width="3.44140625" style="146" customWidth="1"/>
    <col min="8963" max="8963" width="51.88671875" style="146" customWidth="1"/>
    <col min="8964" max="8964" width="57.6640625" style="146" customWidth="1"/>
    <col min="8965" max="8965" width="54.6640625" style="146" customWidth="1"/>
    <col min="8966" max="8969" width="25.6640625" style="146" customWidth="1"/>
    <col min="8970" max="8971" width="31.44140625" style="146" customWidth="1"/>
    <col min="8972" max="8976" width="25.6640625" style="146" customWidth="1"/>
    <col min="8977" max="8977" width="41.44140625" style="146" customWidth="1"/>
    <col min="8978" max="8981" width="0" style="146" hidden="1" customWidth="1"/>
    <col min="8982" max="8982" width="1.6640625" style="146" customWidth="1"/>
    <col min="8983" max="8999" width="0" style="146" hidden="1" customWidth="1"/>
    <col min="9000" max="9217" width="0" style="146" hidden="1"/>
    <col min="9218" max="9218" width="3.44140625" style="146" customWidth="1"/>
    <col min="9219" max="9219" width="51.88671875" style="146" customWidth="1"/>
    <col min="9220" max="9220" width="57.6640625" style="146" customWidth="1"/>
    <col min="9221" max="9221" width="54.6640625" style="146" customWidth="1"/>
    <col min="9222" max="9225" width="25.6640625" style="146" customWidth="1"/>
    <col min="9226" max="9227" width="31.44140625" style="146" customWidth="1"/>
    <col min="9228" max="9232" width="25.6640625" style="146" customWidth="1"/>
    <col min="9233" max="9233" width="41.44140625" style="146" customWidth="1"/>
    <col min="9234" max="9237" width="0" style="146" hidden="1" customWidth="1"/>
    <col min="9238" max="9238" width="1.6640625" style="146" customWidth="1"/>
    <col min="9239" max="9255" width="0" style="146" hidden="1" customWidth="1"/>
    <col min="9256" max="9473" width="0" style="146" hidden="1"/>
    <col min="9474" max="9474" width="3.44140625" style="146" customWidth="1"/>
    <col min="9475" max="9475" width="51.88671875" style="146" customWidth="1"/>
    <col min="9476" max="9476" width="57.6640625" style="146" customWidth="1"/>
    <col min="9477" max="9477" width="54.6640625" style="146" customWidth="1"/>
    <col min="9478" max="9481" width="25.6640625" style="146" customWidth="1"/>
    <col min="9482" max="9483" width="31.44140625" style="146" customWidth="1"/>
    <col min="9484" max="9488" width="25.6640625" style="146" customWidth="1"/>
    <col min="9489" max="9489" width="41.44140625" style="146" customWidth="1"/>
    <col min="9490" max="9493" width="0" style="146" hidden="1" customWidth="1"/>
    <col min="9494" max="9494" width="1.6640625" style="146" customWidth="1"/>
    <col min="9495" max="9511" width="0" style="146" hidden="1" customWidth="1"/>
    <col min="9512" max="9729" width="0" style="146" hidden="1"/>
    <col min="9730" max="9730" width="3.44140625" style="146" customWidth="1"/>
    <col min="9731" max="9731" width="51.88671875" style="146" customWidth="1"/>
    <col min="9732" max="9732" width="57.6640625" style="146" customWidth="1"/>
    <col min="9733" max="9733" width="54.6640625" style="146" customWidth="1"/>
    <col min="9734" max="9737" width="25.6640625" style="146" customWidth="1"/>
    <col min="9738" max="9739" width="31.44140625" style="146" customWidth="1"/>
    <col min="9740" max="9744" width="25.6640625" style="146" customWidth="1"/>
    <col min="9745" max="9745" width="41.44140625" style="146" customWidth="1"/>
    <col min="9746" max="9749" width="0" style="146" hidden="1" customWidth="1"/>
    <col min="9750" max="9750" width="1.6640625" style="146" customWidth="1"/>
    <col min="9751" max="9767" width="0" style="146" hidden="1" customWidth="1"/>
    <col min="9768" max="9985" width="0" style="146" hidden="1"/>
    <col min="9986" max="9986" width="3.44140625" style="146" customWidth="1"/>
    <col min="9987" max="9987" width="51.88671875" style="146" customWidth="1"/>
    <col min="9988" max="9988" width="57.6640625" style="146" customWidth="1"/>
    <col min="9989" max="9989" width="54.6640625" style="146" customWidth="1"/>
    <col min="9990" max="9993" width="25.6640625" style="146" customWidth="1"/>
    <col min="9994" max="9995" width="31.44140625" style="146" customWidth="1"/>
    <col min="9996" max="10000" width="25.6640625" style="146" customWidth="1"/>
    <col min="10001" max="10001" width="41.44140625" style="146" customWidth="1"/>
    <col min="10002" max="10005" width="0" style="146" hidden="1" customWidth="1"/>
    <col min="10006" max="10006" width="1.6640625" style="146" customWidth="1"/>
    <col min="10007" max="10023" width="0" style="146" hidden="1" customWidth="1"/>
    <col min="10024" max="10241" width="0" style="146" hidden="1"/>
    <col min="10242" max="10242" width="3.44140625" style="146" customWidth="1"/>
    <col min="10243" max="10243" width="51.88671875" style="146" customWidth="1"/>
    <col min="10244" max="10244" width="57.6640625" style="146" customWidth="1"/>
    <col min="10245" max="10245" width="54.6640625" style="146" customWidth="1"/>
    <col min="10246" max="10249" width="25.6640625" style="146" customWidth="1"/>
    <col min="10250" max="10251" width="31.44140625" style="146" customWidth="1"/>
    <col min="10252" max="10256" width="25.6640625" style="146" customWidth="1"/>
    <col min="10257" max="10257" width="41.44140625" style="146" customWidth="1"/>
    <col min="10258" max="10261" width="0" style="146" hidden="1" customWidth="1"/>
    <col min="10262" max="10262" width="1.6640625" style="146" customWidth="1"/>
    <col min="10263" max="10279" width="0" style="146" hidden="1" customWidth="1"/>
    <col min="10280" max="10497" width="0" style="146" hidden="1"/>
    <col min="10498" max="10498" width="3.44140625" style="146" customWidth="1"/>
    <col min="10499" max="10499" width="51.88671875" style="146" customWidth="1"/>
    <col min="10500" max="10500" width="57.6640625" style="146" customWidth="1"/>
    <col min="10501" max="10501" width="54.6640625" style="146" customWidth="1"/>
    <col min="10502" max="10505" width="25.6640625" style="146" customWidth="1"/>
    <col min="10506" max="10507" width="31.44140625" style="146" customWidth="1"/>
    <col min="10508" max="10512" width="25.6640625" style="146" customWidth="1"/>
    <col min="10513" max="10513" width="41.44140625" style="146" customWidth="1"/>
    <col min="10514" max="10517" width="0" style="146" hidden="1" customWidth="1"/>
    <col min="10518" max="10518" width="1.6640625" style="146" customWidth="1"/>
    <col min="10519" max="10535" width="0" style="146" hidden="1" customWidth="1"/>
    <col min="10536" max="10753" width="0" style="146" hidden="1"/>
    <col min="10754" max="10754" width="3.44140625" style="146" customWidth="1"/>
    <col min="10755" max="10755" width="51.88671875" style="146" customWidth="1"/>
    <col min="10756" max="10756" width="57.6640625" style="146" customWidth="1"/>
    <col min="10757" max="10757" width="54.6640625" style="146" customWidth="1"/>
    <col min="10758" max="10761" width="25.6640625" style="146" customWidth="1"/>
    <col min="10762" max="10763" width="31.44140625" style="146" customWidth="1"/>
    <col min="10764" max="10768" width="25.6640625" style="146" customWidth="1"/>
    <col min="10769" max="10769" width="41.44140625" style="146" customWidth="1"/>
    <col min="10770" max="10773" width="0" style="146" hidden="1" customWidth="1"/>
    <col min="10774" max="10774" width="1.6640625" style="146" customWidth="1"/>
    <col min="10775" max="10791" width="0" style="146" hidden="1" customWidth="1"/>
    <col min="10792" max="11009" width="0" style="146" hidden="1"/>
    <col min="11010" max="11010" width="3.44140625" style="146" customWidth="1"/>
    <col min="11011" max="11011" width="51.88671875" style="146" customWidth="1"/>
    <col min="11012" max="11012" width="57.6640625" style="146" customWidth="1"/>
    <col min="11013" max="11013" width="54.6640625" style="146" customWidth="1"/>
    <col min="11014" max="11017" width="25.6640625" style="146" customWidth="1"/>
    <col min="11018" max="11019" width="31.44140625" style="146" customWidth="1"/>
    <col min="11020" max="11024" width="25.6640625" style="146" customWidth="1"/>
    <col min="11025" max="11025" width="41.44140625" style="146" customWidth="1"/>
    <col min="11026" max="11029" width="0" style="146" hidden="1" customWidth="1"/>
    <col min="11030" max="11030" width="1.6640625" style="146" customWidth="1"/>
    <col min="11031" max="11047" width="0" style="146" hidden="1" customWidth="1"/>
    <col min="11048" max="11265" width="0" style="146" hidden="1"/>
    <col min="11266" max="11266" width="3.44140625" style="146" customWidth="1"/>
    <col min="11267" max="11267" width="51.88671875" style="146" customWidth="1"/>
    <col min="11268" max="11268" width="57.6640625" style="146" customWidth="1"/>
    <col min="11269" max="11269" width="54.6640625" style="146" customWidth="1"/>
    <col min="11270" max="11273" width="25.6640625" style="146" customWidth="1"/>
    <col min="11274" max="11275" width="31.44140625" style="146" customWidth="1"/>
    <col min="11276" max="11280" width="25.6640625" style="146" customWidth="1"/>
    <col min="11281" max="11281" width="41.44140625" style="146" customWidth="1"/>
    <col min="11282" max="11285" width="0" style="146" hidden="1" customWidth="1"/>
    <col min="11286" max="11286" width="1.6640625" style="146" customWidth="1"/>
    <col min="11287" max="11303" width="0" style="146" hidden="1" customWidth="1"/>
    <col min="11304" max="11521" width="0" style="146" hidden="1"/>
    <col min="11522" max="11522" width="3.44140625" style="146" customWidth="1"/>
    <col min="11523" max="11523" width="51.88671875" style="146" customWidth="1"/>
    <col min="11524" max="11524" width="57.6640625" style="146" customWidth="1"/>
    <col min="11525" max="11525" width="54.6640625" style="146" customWidth="1"/>
    <col min="11526" max="11529" width="25.6640625" style="146" customWidth="1"/>
    <col min="11530" max="11531" width="31.44140625" style="146" customWidth="1"/>
    <col min="11532" max="11536" width="25.6640625" style="146" customWidth="1"/>
    <col min="11537" max="11537" width="41.44140625" style="146" customWidth="1"/>
    <col min="11538" max="11541" width="0" style="146" hidden="1" customWidth="1"/>
    <col min="11542" max="11542" width="1.6640625" style="146" customWidth="1"/>
    <col min="11543" max="11559" width="0" style="146" hidden="1" customWidth="1"/>
    <col min="11560" max="11777" width="0" style="146" hidden="1"/>
    <col min="11778" max="11778" width="3.44140625" style="146" customWidth="1"/>
    <col min="11779" max="11779" width="51.88671875" style="146" customWidth="1"/>
    <col min="11780" max="11780" width="57.6640625" style="146" customWidth="1"/>
    <col min="11781" max="11781" width="54.6640625" style="146" customWidth="1"/>
    <col min="11782" max="11785" width="25.6640625" style="146" customWidth="1"/>
    <col min="11786" max="11787" width="31.44140625" style="146" customWidth="1"/>
    <col min="11788" max="11792" width="25.6640625" style="146" customWidth="1"/>
    <col min="11793" max="11793" width="41.44140625" style="146" customWidth="1"/>
    <col min="11794" max="11797" width="0" style="146" hidden="1" customWidth="1"/>
    <col min="11798" max="11798" width="1.6640625" style="146" customWidth="1"/>
    <col min="11799" max="11815" width="0" style="146" hidden="1" customWidth="1"/>
    <col min="11816" max="12033" width="0" style="146" hidden="1"/>
    <col min="12034" max="12034" width="3.44140625" style="146" customWidth="1"/>
    <col min="12035" max="12035" width="51.88671875" style="146" customWidth="1"/>
    <col min="12036" max="12036" width="57.6640625" style="146" customWidth="1"/>
    <col min="12037" max="12037" width="54.6640625" style="146" customWidth="1"/>
    <col min="12038" max="12041" width="25.6640625" style="146" customWidth="1"/>
    <col min="12042" max="12043" width="31.44140625" style="146" customWidth="1"/>
    <col min="12044" max="12048" width="25.6640625" style="146" customWidth="1"/>
    <col min="12049" max="12049" width="41.44140625" style="146" customWidth="1"/>
    <col min="12050" max="12053" width="0" style="146" hidden="1" customWidth="1"/>
    <col min="12054" max="12054" width="1.6640625" style="146" customWidth="1"/>
    <col min="12055" max="12071" width="0" style="146" hidden="1" customWidth="1"/>
    <col min="12072" max="12289" width="0" style="146" hidden="1"/>
    <col min="12290" max="12290" width="3.44140625" style="146" customWidth="1"/>
    <col min="12291" max="12291" width="51.88671875" style="146" customWidth="1"/>
    <col min="12292" max="12292" width="57.6640625" style="146" customWidth="1"/>
    <col min="12293" max="12293" width="54.6640625" style="146" customWidth="1"/>
    <col min="12294" max="12297" width="25.6640625" style="146" customWidth="1"/>
    <col min="12298" max="12299" width="31.44140625" style="146" customWidth="1"/>
    <col min="12300" max="12304" width="25.6640625" style="146" customWidth="1"/>
    <col min="12305" max="12305" width="41.44140625" style="146" customWidth="1"/>
    <col min="12306" max="12309" width="0" style="146" hidden="1" customWidth="1"/>
    <col min="12310" max="12310" width="1.6640625" style="146" customWidth="1"/>
    <col min="12311" max="12327" width="0" style="146" hidden="1" customWidth="1"/>
    <col min="12328" max="12545" width="0" style="146" hidden="1"/>
    <col min="12546" max="12546" width="3.44140625" style="146" customWidth="1"/>
    <col min="12547" max="12547" width="51.88671875" style="146" customWidth="1"/>
    <col min="12548" max="12548" width="57.6640625" style="146" customWidth="1"/>
    <col min="12549" max="12549" width="54.6640625" style="146" customWidth="1"/>
    <col min="12550" max="12553" width="25.6640625" style="146" customWidth="1"/>
    <col min="12554" max="12555" width="31.44140625" style="146" customWidth="1"/>
    <col min="12556" max="12560" width="25.6640625" style="146" customWidth="1"/>
    <col min="12561" max="12561" width="41.44140625" style="146" customWidth="1"/>
    <col min="12562" max="12565" width="0" style="146" hidden="1" customWidth="1"/>
    <col min="12566" max="12566" width="1.6640625" style="146" customWidth="1"/>
    <col min="12567" max="12583" width="0" style="146" hidden="1" customWidth="1"/>
    <col min="12584" max="12801" width="0" style="146" hidden="1"/>
    <col min="12802" max="12802" width="3.44140625" style="146" customWidth="1"/>
    <col min="12803" max="12803" width="51.88671875" style="146" customWidth="1"/>
    <col min="12804" max="12804" width="57.6640625" style="146" customWidth="1"/>
    <col min="12805" max="12805" width="54.6640625" style="146" customWidth="1"/>
    <col min="12806" max="12809" width="25.6640625" style="146" customWidth="1"/>
    <col min="12810" max="12811" width="31.44140625" style="146" customWidth="1"/>
    <col min="12812" max="12816" width="25.6640625" style="146" customWidth="1"/>
    <col min="12817" max="12817" width="41.44140625" style="146" customWidth="1"/>
    <col min="12818" max="12821" width="0" style="146" hidden="1" customWidth="1"/>
    <col min="12822" max="12822" width="1.6640625" style="146" customWidth="1"/>
    <col min="12823" max="12839" width="0" style="146" hidden="1" customWidth="1"/>
    <col min="12840" max="13057" width="0" style="146" hidden="1"/>
    <col min="13058" max="13058" width="3.44140625" style="146" customWidth="1"/>
    <col min="13059" max="13059" width="51.88671875" style="146" customWidth="1"/>
    <col min="13060" max="13060" width="57.6640625" style="146" customWidth="1"/>
    <col min="13061" max="13061" width="54.6640625" style="146" customWidth="1"/>
    <col min="13062" max="13065" width="25.6640625" style="146" customWidth="1"/>
    <col min="13066" max="13067" width="31.44140625" style="146" customWidth="1"/>
    <col min="13068" max="13072" width="25.6640625" style="146" customWidth="1"/>
    <col min="13073" max="13073" width="41.44140625" style="146" customWidth="1"/>
    <col min="13074" max="13077" width="0" style="146" hidden="1" customWidth="1"/>
    <col min="13078" max="13078" width="1.6640625" style="146" customWidth="1"/>
    <col min="13079" max="13095" width="0" style="146" hidden="1" customWidth="1"/>
    <col min="13096" max="13313" width="0" style="146" hidden="1"/>
    <col min="13314" max="13314" width="3.44140625" style="146" customWidth="1"/>
    <col min="13315" max="13315" width="51.88671875" style="146" customWidth="1"/>
    <col min="13316" max="13316" width="57.6640625" style="146" customWidth="1"/>
    <col min="13317" max="13317" width="54.6640625" style="146" customWidth="1"/>
    <col min="13318" max="13321" width="25.6640625" style="146" customWidth="1"/>
    <col min="13322" max="13323" width="31.44140625" style="146" customWidth="1"/>
    <col min="13324" max="13328" width="25.6640625" style="146" customWidth="1"/>
    <col min="13329" max="13329" width="41.44140625" style="146" customWidth="1"/>
    <col min="13330" max="13333" width="0" style="146" hidden="1" customWidth="1"/>
    <col min="13334" max="13334" width="1.6640625" style="146" customWidth="1"/>
    <col min="13335" max="13351" width="0" style="146" hidden="1" customWidth="1"/>
    <col min="13352" max="13569" width="0" style="146" hidden="1"/>
    <col min="13570" max="13570" width="3.44140625" style="146" customWidth="1"/>
    <col min="13571" max="13571" width="51.88671875" style="146" customWidth="1"/>
    <col min="13572" max="13572" width="57.6640625" style="146" customWidth="1"/>
    <col min="13573" max="13573" width="54.6640625" style="146" customWidth="1"/>
    <col min="13574" max="13577" width="25.6640625" style="146" customWidth="1"/>
    <col min="13578" max="13579" width="31.44140625" style="146" customWidth="1"/>
    <col min="13580" max="13584" width="25.6640625" style="146" customWidth="1"/>
    <col min="13585" max="13585" width="41.44140625" style="146" customWidth="1"/>
    <col min="13586" max="13589" width="0" style="146" hidden="1" customWidth="1"/>
    <col min="13590" max="13590" width="1.6640625" style="146" customWidth="1"/>
    <col min="13591" max="13607" width="0" style="146" hidden="1" customWidth="1"/>
    <col min="13608" max="13825" width="0" style="146" hidden="1"/>
    <col min="13826" max="13826" width="3.44140625" style="146" customWidth="1"/>
    <col min="13827" max="13827" width="51.88671875" style="146" customWidth="1"/>
    <col min="13828" max="13828" width="57.6640625" style="146" customWidth="1"/>
    <col min="13829" max="13829" width="54.6640625" style="146" customWidth="1"/>
    <col min="13830" max="13833" width="25.6640625" style="146" customWidth="1"/>
    <col min="13834" max="13835" width="31.44140625" style="146" customWidth="1"/>
    <col min="13836" max="13840" width="25.6640625" style="146" customWidth="1"/>
    <col min="13841" max="13841" width="41.44140625" style="146" customWidth="1"/>
    <col min="13842" max="13845" width="0" style="146" hidden="1" customWidth="1"/>
    <col min="13846" max="13846" width="1.6640625" style="146" customWidth="1"/>
    <col min="13847" max="13863" width="0" style="146" hidden="1" customWidth="1"/>
    <col min="13864" max="14081" width="0" style="146" hidden="1"/>
    <col min="14082" max="14082" width="3.44140625" style="146" customWidth="1"/>
    <col min="14083" max="14083" width="51.88671875" style="146" customWidth="1"/>
    <col min="14084" max="14084" width="57.6640625" style="146" customWidth="1"/>
    <col min="14085" max="14085" width="54.6640625" style="146" customWidth="1"/>
    <col min="14086" max="14089" width="25.6640625" style="146" customWidth="1"/>
    <col min="14090" max="14091" width="31.44140625" style="146" customWidth="1"/>
    <col min="14092" max="14096" width="25.6640625" style="146" customWidth="1"/>
    <col min="14097" max="14097" width="41.44140625" style="146" customWidth="1"/>
    <col min="14098" max="14101" width="0" style="146" hidden="1" customWidth="1"/>
    <col min="14102" max="14102" width="1.6640625" style="146" customWidth="1"/>
    <col min="14103" max="14119" width="0" style="146" hidden="1" customWidth="1"/>
    <col min="14120" max="14337" width="0" style="146" hidden="1"/>
    <col min="14338" max="14338" width="3.44140625" style="146" customWidth="1"/>
    <col min="14339" max="14339" width="51.88671875" style="146" customWidth="1"/>
    <col min="14340" max="14340" width="57.6640625" style="146" customWidth="1"/>
    <col min="14341" max="14341" width="54.6640625" style="146" customWidth="1"/>
    <col min="14342" max="14345" width="25.6640625" style="146" customWidth="1"/>
    <col min="14346" max="14347" width="31.44140625" style="146" customWidth="1"/>
    <col min="14348" max="14352" width="25.6640625" style="146" customWidth="1"/>
    <col min="14353" max="14353" width="41.44140625" style="146" customWidth="1"/>
    <col min="14354" max="14357" width="0" style="146" hidden="1" customWidth="1"/>
    <col min="14358" max="14358" width="1.6640625" style="146" customWidth="1"/>
    <col min="14359" max="14375" width="0" style="146" hidden="1" customWidth="1"/>
    <col min="14376" max="14593" width="0" style="146" hidden="1"/>
    <col min="14594" max="14594" width="3.44140625" style="146" customWidth="1"/>
    <col min="14595" max="14595" width="51.88671875" style="146" customWidth="1"/>
    <col min="14596" max="14596" width="57.6640625" style="146" customWidth="1"/>
    <col min="14597" max="14597" width="54.6640625" style="146" customWidth="1"/>
    <col min="14598" max="14601" width="25.6640625" style="146" customWidth="1"/>
    <col min="14602" max="14603" width="31.44140625" style="146" customWidth="1"/>
    <col min="14604" max="14608" width="25.6640625" style="146" customWidth="1"/>
    <col min="14609" max="14609" width="41.44140625" style="146" customWidth="1"/>
    <col min="14610" max="14613" width="0" style="146" hidden="1" customWidth="1"/>
    <col min="14614" max="14614" width="1.6640625" style="146" customWidth="1"/>
    <col min="14615" max="14631" width="0" style="146" hidden="1" customWidth="1"/>
    <col min="14632" max="14849" width="0" style="146" hidden="1"/>
    <col min="14850" max="14850" width="3.44140625" style="146" customWidth="1"/>
    <col min="14851" max="14851" width="51.88671875" style="146" customWidth="1"/>
    <col min="14852" max="14852" width="57.6640625" style="146" customWidth="1"/>
    <col min="14853" max="14853" width="54.6640625" style="146" customWidth="1"/>
    <col min="14854" max="14857" width="25.6640625" style="146" customWidth="1"/>
    <col min="14858" max="14859" width="31.44140625" style="146" customWidth="1"/>
    <col min="14860" max="14864" width="25.6640625" style="146" customWidth="1"/>
    <col min="14865" max="14865" width="41.44140625" style="146" customWidth="1"/>
    <col min="14866" max="14869" width="0" style="146" hidden="1" customWidth="1"/>
    <col min="14870" max="14870" width="1.6640625" style="146" customWidth="1"/>
    <col min="14871" max="14887" width="0" style="146" hidden="1" customWidth="1"/>
    <col min="14888" max="15105" width="0" style="146" hidden="1"/>
    <col min="15106" max="15106" width="3.44140625" style="146" customWidth="1"/>
    <col min="15107" max="15107" width="51.88671875" style="146" customWidth="1"/>
    <col min="15108" max="15108" width="57.6640625" style="146" customWidth="1"/>
    <col min="15109" max="15109" width="54.6640625" style="146" customWidth="1"/>
    <col min="15110" max="15113" width="25.6640625" style="146" customWidth="1"/>
    <col min="15114" max="15115" width="31.44140625" style="146" customWidth="1"/>
    <col min="15116" max="15120" width="25.6640625" style="146" customWidth="1"/>
    <col min="15121" max="15121" width="41.44140625" style="146" customWidth="1"/>
    <col min="15122" max="15125" width="0" style="146" hidden="1" customWidth="1"/>
    <col min="15126" max="15126" width="1.6640625" style="146" customWidth="1"/>
    <col min="15127" max="15143" width="0" style="146" hidden="1" customWidth="1"/>
    <col min="15144" max="15361" width="0" style="146" hidden="1"/>
    <col min="15362" max="15362" width="3.44140625" style="146" customWidth="1"/>
    <col min="15363" max="15363" width="51.88671875" style="146" customWidth="1"/>
    <col min="15364" max="15364" width="57.6640625" style="146" customWidth="1"/>
    <col min="15365" max="15365" width="54.6640625" style="146" customWidth="1"/>
    <col min="15366" max="15369" width="25.6640625" style="146" customWidth="1"/>
    <col min="15370" max="15371" width="31.44140625" style="146" customWidth="1"/>
    <col min="15372" max="15376" width="25.6640625" style="146" customWidth="1"/>
    <col min="15377" max="15377" width="41.44140625" style="146" customWidth="1"/>
    <col min="15378" max="15381" width="0" style="146" hidden="1" customWidth="1"/>
    <col min="15382" max="15382" width="1.6640625" style="146" customWidth="1"/>
    <col min="15383" max="15399" width="0" style="146" hidden="1" customWidth="1"/>
    <col min="15400" max="15617" width="0" style="146" hidden="1"/>
    <col min="15618" max="15618" width="3.44140625" style="146" customWidth="1"/>
    <col min="15619" max="15619" width="51.88671875" style="146" customWidth="1"/>
    <col min="15620" max="15620" width="57.6640625" style="146" customWidth="1"/>
    <col min="15621" max="15621" width="54.6640625" style="146" customWidth="1"/>
    <col min="15622" max="15625" width="25.6640625" style="146" customWidth="1"/>
    <col min="15626" max="15627" width="31.44140625" style="146" customWidth="1"/>
    <col min="15628" max="15632" width="25.6640625" style="146" customWidth="1"/>
    <col min="15633" max="15633" width="41.44140625" style="146" customWidth="1"/>
    <col min="15634" max="15637" width="0" style="146" hidden="1" customWidth="1"/>
    <col min="15638" max="15638" width="1.6640625" style="146" customWidth="1"/>
    <col min="15639" max="15655" width="0" style="146" hidden="1" customWidth="1"/>
    <col min="15656" max="15873" width="0" style="146" hidden="1"/>
    <col min="15874" max="15874" width="3.44140625" style="146" customWidth="1"/>
    <col min="15875" max="15875" width="51.88671875" style="146" customWidth="1"/>
    <col min="15876" max="15876" width="57.6640625" style="146" customWidth="1"/>
    <col min="15877" max="15877" width="54.6640625" style="146" customWidth="1"/>
    <col min="15878" max="15881" width="25.6640625" style="146" customWidth="1"/>
    <col min="15882" max="15883" width="31.44140625" style="146" customWidth="1"/>
    <col min="15884" max="15888" width="25.6640625" style="146" customWidth="1"/>
    <col min="15889" max="15889" width="41.44140625" style="146" customWidth="1"/>
    <col min="15890" max="15893" width="0" style="146" hidden="1" customWidth="1"/>
    <col min="15894" max="15894" width="1.6640625" style="146" customWidth="1"/>
    <col min="15895" max="15911" width="0" style="146" hidden="1" customWidth="1"/>
    <col min="15912" max="16129" width="0" style="146" hidden="1"/>
    <col min="16130" max="16130" width="3.44140625" style="146" customWidth="1"/>
    <col min="16131" max="16131" width="51.88671875" style="146" customWidth="1"/>
    <col min="16132" max="16132" width="57.6640625" style="146" customWidth="1"/>
    <col min="16133" max="16133" width="54.6640625" style="146" customWidth="1"/>
    <col min="16134" max="16137" width="25.6640625" style="146" customWidth="1"/>
    <col min="16138" max="16139" width="31.44140625" style="146" customWidth="1"/>
    <col min="16140" max="16144" width="25.6640625" style="146" customWidth="1"/>
    <col min="16145" max="16145" width="41.44140625" style="146" customWidth="1"/>
    <col min="16146" max="16149" width="0" style="146" hidden="1" customWidth="1"/>
    <col min="16150" max="16150" width="1.6640625" style="146" customWidth="1"/>
    <col min="16151" max="16167" width="0" style="146" hidden="1" customWidth="1"/>
    <col min="16168" max="16384" width="0" style="146" hidden="1"/>
  </cols>
  <sheetData>
    <row r="1" spans="2:23" s="173" customFormat="1" ht="70.5" customHeight="1" thickBot="1" x14ac:dyDescent="0.5">
      <c r="B1" s="251"/>
      <c r="C1" s="252"/>
      <c r="D1" s="252"/>
      <c r="E1" s="252"/>
      <c r="F1" s="257" t="s">
        <v>380</v>
      </c>
      <c r="G1" s="257"/>
      <c r="H1" s="257"/>
      <c r="I1" s="257"/>
      <c r="J1" s="257"/>
      <c r="K1" s="257"/>
      <c r="L1" s="260" t="s">
        <v>391</v>
      </c>
      <c r="M1" s="260"/>
      <c r="N1" s="260"/>
      <c r="O1" s="260"/>
      <c r="P1" s="260"/>
      <c r="Q1" s="261"/>
      <c r="R1" s="170"/>
      <c r="S1" s="170"/>
      <c r="T1" s="170"/>
      <c r="U1" s="170"/>
      <c r="V1" s="171"/>
      <c r="W1" s="172"/>
    </row>
    <row r="2" spans="2:23" s="173" customFormat="1" ht="70.5" customHeight="1" x14ac:dyDescent="0.45">
      <c r="B2" s="253"/>
      <c r="C2" s="254"/>
      <c r="D2" s="254"/>
      <c r="E2" s="254"/>
      <c r="F2" s="258"/>
      <c r="G2" s="258"/>
      <c r="H2" s="258"/>
      <c r="I2" s="258"/>
      <c r="J2" s="258"/>
      <c r="K2" s="258"/>
      <c r="L2" s="262" t="s">
        <v>392</v>
      </c>
      <c r="M2" s="262"/>
      <c r="N2" s="262"/>
      <c r="O2" s="262"/>
      <c r="P2" s="262"/>
      <c r="Q2" s="263"/>
      <c r="R2" s="171"/>
      <c r="S2" s="171"/>
      <c r="T2" s="171"/>
      <c r="U2" s="171"/>
      <c r="V2" s="171"/>
      <c r="W2" s="171"/>
    </row>
    <row r="3" spans="2:23" s="173" customFormat="1" ht="70.5" customHeight="1" thickBot="1" x14ac:dyDescent="0.5">
      <c r="B3" s="255"/>
      <c r="C3" s="256"/>
      <c r="D3" s="256"/>
      <c r="E3" s="256"/>
      <c r="F3" s="259"/>
      <c r="G3" s="259"/>
      <c r="H3" s="259"/>
      <c r="I3" s="259"/>
      <c r="J3" s="259"/>
      <c r="K3" s="259"/>
      <c r="L3" s="264" t="s">
        <v>393</v>
      </c>
      <c r="M3" s="264"/>
      <c r="N3" s="264"/>
      <c r="O3" s="264"/>
      <c r="P3" s="264"/>
      <c r="Q3" s="265"/>
      <c r="R3" s="171"/>
      <c r="S3" s="171"/>
      <c r="T3" s="171"/>
      <c r="U3" s="171"/>
      <c r="V3" s="171"/>
      <c r="W3" s="171"/>
    </row>
    <row r="4" spans="2:23" ht="35.25" customHeight="1" x14ac:dyDescent="0.3">
      <c r="D4" s="174"/>
      <c r="L4" s="267"/>
      <c r="M4" s="267"/>
      <c r="N4" s="267"/>
      <c r="O4" s="267"/>
      <c r="P4" s="267"/>
      <c r="Q4" s="267"/>
    </row>
    <row r="5" spans="2:23" ht="29.25" customHeight="1" x14ac:dyDescent="0.35">
      <c r="B5" s="266" t="s">
        <v>261</v>
      </c>
      <c r="C5" s="268" t="s">
        <v>384</v>
      </c>
      <c r="D5" s="268" t="s">
        <v>248</v>
      </c>
      <c r="E5" s="268" t="s">
        <v>1</v>
      </c>
      <c r="F5" s="228" t="s">
        <v>386</v>
      </c>
      <c r="G5" s="228"/>
      <c r="H5" s="228"/>
      <c r="I5" s="228"/>
      <c r="J5" s="228"/>
      <c r="K5" s="228"/>
      <c r="L5" s="228" t="s">
        <v>387</v>
      </c>
      <c r="M5" s="228"/>
      <c r="N5" s="228"/>
      <c r="O5" s="228"/>
      <c r="P5" s="228"/>
      <c r="Q5" s="228"/>
      <c r="R5" s="238" t="s">
        <v>249</v>
      </c>
      <c r="S5" s="239"/>
      <c r="T5" s="239"/>
      <c r="U5" s="240"/>
      <c r="V5" s="149"/>
    </row>
    <row r="6" spans="2:23" ht="47.25" customHeight="1" x14ac:dyDescent="0.35">
      <c r="B6" s="266"/>
      <c r="C6" s="268"/>
      <c r="D6" s="268"/>
      <c r="E6" s="268"/>
      <c r="F6" s="241" t="s">
        <v>385</v>
      </c>
      <c r="G6" s="241"/>
      <c r="H6" s="241" t="s">
        <v>388</v>
      </c>
      <c r="I6" s="241"/>
      <c r="J6" s="241" t="s">
        <v>389</v>
      </c>
      <c r="K6" s="241"/>
      <c r="L6" s="241" t="s">
        <v>390</v>
      </c>
      <c r="M6" s="241"/>
      <c r="N6" s="241" t="s">
        <v>388</v>
      </c>
      <c r="O6" s="241"/>
      <c r="P6" s="241" t="s">
        <v>389</v>
      </c>
      <c r="Q6" s="241"/>
      <c r="R6" s="150" t="s">
        <v>252</v>
      </c>
      <c r="S6" s="150" t="s">
        <v>1</v>
      </c>
      <c r="T6" s="150" t="s">
        <v>251</v>
      </c>
      <c r="U6" s="150" t="s">
        <v>250</v>
      </c>
      <c r="V6" s="149"/>
    </row>
    <row r="7" spans="2:23" s="151" customFormat="1" ht="54.75" customHeight="1" x14ac:dyDescent="0.35">
      <c r="B7" s="212"/>
      <c r="C7" s="214"/>
      <c r="D7" s="216"/>
      <c r="E7" s="218"/>
      <c r="F7" s="218"/>
      <c r="G7" s="203"/>
      <c r="H7" s="204"/>
      <c r="I7" s="222"/>
      <c r="J7" s="222"/>
      <c r="K7" s="205"/>
      <c r="L7" s="205"/>
      <c r="M7" s="205"/>
      <c r="N7" s="207"/>
      <c r="O7" s="205"/>
      <c r="P7" s="208"/>
      <c r="Q7" s="210"/>
      <c r="R7" s="229" t="e">
        <f>#REF!/2</f>
        <v>#REF!</v>
      </c>
      <c r="S7" s="232" t="e">
        <f>#REF!</f>
        <v>#REF!</v>
      </c>
      <c r="T7" s="224"/>
      <c r="U7" s="226"/>
      <c r="V7" s="149"/>
    </row>
    <row r="8" spans="2:23" s="151" customFormat="1" ht="54.75" customHeight="1" x14ac:dyDescent="0.35">
      <c r="B8" s="213"/>
      <c r="C8" s="215"/>
      <c r="D8" s="217"/>
      <c r="E8" s="219"/>
      <c r="F8" s="219"/>
      <c r="G8" s="220"/>
      <c r="H8" s="221"/>
      <c r="I8" s="223"/>
      <c r="J8" s="223"/>
      <c r="K8" s="206"/>
      <c r="L8" s="206"/>
      <c r="M8" s="206"/>
      <c r="N8" s="207"/>
      <c r="O8" s="206"/>
      <c r="P8" s="209"/>
      <c r="Q8" s="211"/>
      <c r="R8" s="230"/>
      <c r="S8" s="233"/>
      <c r="T8" s="225"/>
      <c r="U8" s="227"/>
      <c r="V8" s="149"/>
    </row>
    <row r="9" spans="2:23" s="151" customFormat="1" ht="54.75" customHeight="1" x14ac:dyDescent="0.35">
      <c r="B9" s="212"/>
      <c r="C9" s="214"/>
      <c r="D9" s="216"/>
      <c r="E9" s="218"/>
      <c r="F9" s="218"/>
      <c r="G9" s="203"/>
      <c r="H9" s="204"/>
      <c r="I9" s="222"/>
      <c r="J9" s="222"/>
      <c r="K9" s="205"/>
      <c r="L9" s="205"/>
      <c r="M9" s="205"/>
      <c r="N9" s="207"/>
      <c r="O9" s="205"/>
      <c r="P9" s="208"/>
      <c r="Q9" s="210"/>
      <c r="R9" s="230"/>
      <c r="S9" s="233"/>
      <c r="T9" s="224"/>
      <c r="U9" s="226"/>
      <c r="V9" s="149"/>
    </row>
    <row r="10" spans="2:23" s="151" customFormat="1" ht="54.75" customHeight="1" x14ac:dyDescent="0.35">
      <c r="B10" s="213"/>
      <c r="C10" s="215"/>
      <c r="D10" s="217"/>
      <c r="E10" s="219"/>
      <c r="F10" s="219"/>
      <c r="G10" s="220"/>
      <c r="H10" s="221"/>
      <c r="I10" s="223"/>
      <c r="J10" s="223"/>
      <c r="K10" s="206"/>
      <c r="L10" s="206"/>
      <c r="M10" s="206"/>
      <c r="N10" s="207"/>
      <c r="O10" s="206"/>
      <c r="P10" s="209"/>
      <c r="Q10" s="211"/>
      <c r="R10" s="231"/>
      <c r="S10" s="234"/>
      <c r="T10" s="225"/>
      <c r="U10" s="227"/>
      <c r="V10" s="149"/>
    </row>
    <row r="11" spans="2:23" s="151" customFormat="1" ht="150.75" customHeight="1" x14ac:dyDescent="0.35">
      <c r="B11" s="212"/>
      <c r="C11" s="214"/>
      <c r="D11" s="216"/>
      <c r="E11" s="218"/>
      <c r="F11" s="218"/>
      <c r="G11" s="203"/>
      <c r="H11" s="204"/>
      <c r="I11" s="222"/>
      <c r="J11" s="222"/>
      <c r="K11" s="205"/>
      <c r="L11" s="205"/>
      <c r="M11" s="205"/>
      <c r="N11" s="207"/>
      <c r="O11" s="205"/>
      <c r="P11" s="208"/>
      <c r="Q11" s="210"/>
      <c r="R11" s="152" t="e">
        <f>#REF!/2</f>
        <v>#REF!</v>
      </c>
      <c r="S11" s="153" t="e">
        <f>#REF!</f>
        <v>#REF!</v>
      </c>
      <c r="T11" s="154"/>
      <c r="U11" s="154"/>
      <c r="V11" s="149"/>
    </row>
    <row r="12" spans="2:23" s="151" customFormat="1" ht="135.75" customHeight="1" x14ac:dyDescent="0.35">
      <c r="B12" s="213"/>
      <c r="C12" s="215"/>
      <c r="D12" s="217"/>
      <c r="E12" s="219"/>
      <c r="F12" s="219"/>
      <c r="G12" s="220"/>
      <c r="H12" s="221"/>
      <c r="I12" s="223"/>
      <c r="J12" s="223"/>
      <c r="K12" s="206"/>
      <c r="L12" s="206"/>
      <c r="M12" s="206"/>
      <c r="N12" s="207"/>
      <c r="O12" s="206"/>
      <c r="P12" s="209"/>
      <c r="Q12" s="211"/>
      <c r="R12" s="152" t="e">
        <f>#REF!/2</f>
        <v>#REF!</v>
      </c>
      <c r="S12" s="153" t="e">
        <f>#REF!</f>
        <v>#REF!</v>
      </c>
      <c r="T12" s="154"/>
      <c r="U12" s="154"/>
      <c r="V12" s="149"/>
    </row>
    <row r="13" spans="2:23" s="151" customFormat="1" ht="156" customHeight="1" x14ac:dyDescent="0.35">
      <c r="B13" s="212"/>
      <c r="C13" s="214"/>
      <c r="D13" s="216"/>
      <c r="E13" s="218"/>
      <c r="F13" s="218"/>
      <c r="G13" s="203"/>
      <c r="H13" s="204"/>
      <c r="I13" s="222"/>
      <c r="J13" s="222"/>
      <c r="K13" s="205"/>
      <c r="L13" s="205"/>
      <c r="M13" s="205"/>
      <c r="N13" s="207"/>
      <c r="O13" s="205"/>
      <c r="P13" s="208"/>
      <c r="Q13" s="210"/>
      <c r="R13" s="152" t="e">
        <f>#REF!/2</f>
        <v>#REF!</v>
      </c>
      <c r="S13" s="153" t="e">
        <f>#REF!</f>
        <v>#REF!</v>
      </c>
      <c r="T13" s="155"/>
      <c r="U13" s="155"/>
      <c r="V13" s="149"/>
    </row>
    <row r="14" spans="2:23" s="151" customFormat="1" ht="138" customHeight="1" x14ac:dyDescent="0.35">
      <c r="B14" s="213"/>
      <c r="C14" s="215"/>
      <c r="D14" s="217"/>
      <c r="E14" s="219"/>
      <c r="F14" s="219"/>
      <c r="G14" s="220"/>
      <c r="H14" s="221"/>
      <c r="I14" s="223"/>
      <c r="J14" s="223"/>
      <c r="K14" s="206"/>
      <c r="L14" s="206"/>
      <c r="M14" s="206"/>
      <c r="N14" s="207"/>
      <c r="O14" s="206"/>
      <c r="P14" s="209"/>
      <c r="Q14" s="211"/>
      <c r="R14" s="152"/>
      <c r="S14" s="153"/>
      <c r="T14" s="155"/>
      <c r="U14" s="155"/>
      <c r="V14" s="149"/>
    </row>
    <row r="15" spans="2:23" s="151" customFormat="1" ht="120.75" customHeight="1" x14ac:dyDescent="0.35">
      <c r="B15" s="212"/>
      <c r="C15" s="214"/>
      <c r="D15" s="216"/>
      <c r="E15" s="218"/>
      <c r="F15" s="218"/>
      <c r="G15" s="203"/>
      <c r="H15" s="204"/>
      <c r="I15" s="222"/>
      <c r="J15" s="222"/>
      <c r="K15" s="205"/>
      <c r="L15" s="205"/>
      <c r="M15" s="205"/>
      <c r="N15" s="207"/>
      <c r="O15" s="205"/>
      <c r="P15" s="208"/>
      <c r="Q15" s="210"/>
      <c r="R15" s="152"/>
      <c r="S15" s="153"/>
      <c r="T15" s="155"/>
      <c r="U15" s="155"/>
      <c r="V15" s="149"/>
    </row>
    <row r="16" spans="2:23" s="151" customFormat="1" ht="182.25" customHeight="1" x14ac:dyDescent="0.35">
      <c r="B16" s="213"/>
      <c r="C16" s="215"/>
      <c r="D16" s="217"/>
      <c r="E16" s="219"/>
      <c r="F16" s="219"/>
      <c r="G16" s="220"/>
      <c r="H16" s="221"/>
      <c r="I16" s="223"/>
      <c r="J16" s="223"/>
      <c r="K16" s="206"/>
      <c r="L16" s="206"/>
      <c r="M16" s="206"/>
      <c r="N16" s="207"/>
      <c r="O16" s="206"/>
      <c r="P16" s="209"/>
      <c r="Q16" s="211"/>
      <c r="R16" s="152" t="e">
        <f>#REF!/2</f>
        <v>#REF!</v>
      </c>
      <c r="S16" s="153" t="e">
        <f>#REF!</f>
        <v>#REF!</v>
      </c>
      <c r="T16" s="154"/>
      <c r="U16" s="154"/>
      <c r="V16" s="149"/>
    </row>
    <row r="17" spans="2:64" s="151" customFormat="1" ht="182.25" customHeight="1" x14ac:dyDescent="0.35">
      <c r="B17" s="212"/>
      <c r="C17" s="214"/>
      <c r="D17" s="216"/>
      <c r="E17" s="218"/>
      <c r="F17" s="218"/>
      <c r="G17" s="203"/>
      <c r="H17" s="204"/>
      <c r="I17" s="222"/>
      <c r="J17" s="222"/>
      <c r="K17" s="205"/>
      <c r="L17" s="205"/>
      <c r="M17" s="205"/>
      <c r="N17" s="207"/>
      <c r="O17" s="205"/>
      <c r="P17" s="208"/>
      <c r="Q17" s="210"/>
      <c r="R17" s="152"/>
      <c r="S17" s="153"/>
      <c r="T17" s="154"/>
      <c r="U17" s="154"/>
      <c r="V17" s="149"/>
    </row>
    <row r="18" spans="2:64" s="151" customFormat="1" ht="125.25" customHeight="1" x14ac:dyDescent="0.35">
      <c r="B18" s="213"/>
      <c r="C18" s="215"/>
      <c r="D18" s="217"/>
      <c r="E18" s="219"/>
      <c r="F18" s="219"/>
      <c r="G18" s="220"/>
      <c r="H18" s="221"/>
      <c r="I18" s="223"/>
      <c r="J18" s="223"/>
      <c r="K18" s="206"/>
      <c r="L18" s="206"/>
      <c r="M18" s="206"/>
      <c r="N18" s="207"/>
      <c r="O18" s="206"/>
      <c r="P18" s="209"/>
      <c r="Q18" s="211"/>
      <c r="R18" s="152" t="e">
        <f>#REF!/2</f>
        <v>#REF!</v>
      </c>
      <c r="S18" s="153" t="e">
        <f>#REF!</f>
        <v>#REF!</v>
      </c>
      <c r="T18" s="154"/>
      <c r="U18" s="154"/>
      <c r="V18" s="149"/>
    </row>
    <row r="19" spans="2:64" s="151" customFormat="1" ht="118.5" customHeight="1" x14ac:dyDescent="0.35">
      <c r="B19" s="177"/>
      <c r="C19" s="176"/>
      <c r="D19" s="166"/>
      <c r="E19" s="167"/>
      <c r="F19" s="167"/>
      <c r="G19" s="203"/>
      <c r="H19" s="204"/>
      <c r="I19" s="168"/>
      <c r="J19" s="168"/>
      <c r="K19" s="164"/>
      <c r="L19" s="164"/>
      <c r="M19" s="164"/>
      <c r="N19" s="169"/>
      <c r="O19" s="164"/>
      <c r="P19" s="165"/>
      <c r="Q19" s="175"/>
      <c r="R19" s="152"/>
      <c r="S19" s="153"/>
      <c r="T19" s="154"/>
      <c r="U19" s="154"/>
      <c r="V19" s="149"/>
    </row>
    <row r="20" spans="2:64" s="151" customFormat="1" ht="227.25" customHeight="1" x14ac:dyDescent="0.35">
      <c r="B20" s="212"/>
      <c r="C20" s="214"/>
      <c r="D20" s="216"/>
      <c r="E20" s="218"/>
      <c r="F20" s="218"/>
      <c r="G20" s="203"/>
      <c r="H20" s="204"/>
      <c r="I20" s="222"/>
      <c r="J20" s="222"/>
      <c r="K20" s="205"/>
      <c r="L20" s="205"/>
      <c r="M20" s="205"/>
      <c r="N20" s="207"/>
      <c r="O20" s="205"/>
      <c r="P20" s="208"/>
      <c r="Q20" s="210"/>
      <c r="R20" s="156" t="e">
        <f>#REF!/2</f>
        <v>#REF!</v>
      </c>
      <c r="S20" s="153" t="e">
        <f>#REF!</f>
        <v>#REF!</v>
      </c>
      <c r="T20" s="155"/>
      <c r="U20" s="155"/>
      <c r="V20" s="149"/>
    </row>
    <row r="21" spans="2:64" s="151" customFormat="1" ht="177.75" customHeight="1" x14ac:dyDescent="0.35">
      <c r="B21" s="213"/>
      <c r="C21" s="215"/>
      <c r="D21" s="217"/>
      <c r="E21" s="219"/>
      <c r="F21" s="219"/>
      <c r="G21" s="220"/>
      <c r="H21" s="221"/>
      <c r="I21" s="223"/>
      <c r="J21" s="223"/>
      <c r="K21" s="206"/>
      <c r="L21" s="206"/>
      <c r="M21" s="206"/>
      <c r="N21" s="207"/>
      <c r="O21" s="206"/>
      <c r="P21" s="209"/>
      <c r="Q21" s="211"/>
      <c r="R21" s="157"/>
      <c r="S21" s="153"/>
      <c r="T21" s="158"/>
      <c r="U21" s="159"/>
      <c r="V21" s="149"/>
    </row>
    <row r="22" spans="2:64" ht="143.25" customHeight="1" thickBot="1" x14ac:dyDescent="0.4">
      <c r="B22" s="177"/>
      <c r="C22" s="176"/>
      <c r="D22" s="166"/>
      <c r="E22" s="167"/>
      <c r="F22" s="167"/>
      <c r="G22" s="203"/>
      <c r="H22" s="204"/>
      <c r="I22" s="168"/>
      <c r="J22" s="168"/>
      <c r="K22" s="164"/>
      <c r="L22" s="164"/>
      <c r="M22" s="164"/>
      <c r="N22" s="169"/>
      <c r="O22" s="164"/>
      <c r="P22" s="165"/>
      <c r="Q22" s="175"/>
      <c r="V22" s="149"/>
    </row>
    <row r="23" spans="2:64" ht="384" customHeight="1" thickBot="1" x14ac:dyDescent="0.4">
      <c r="B23" s="242" t="s">
        <v>382</v>
      </c>
      <c r="C23" s="243"/>
      <c r="D23" s="244"/>
      <c r="E23" s="248" t="s">
        <v>383</v>
      </c>
      <c r="F23" s="249"/>
      <c r="G23" s="249"/>
      <c r="H23" s="249"/>
      <c r="I23" s="250"/>
      <c r="J23" s="245" t="s">
        <v>381</v>
      </c>
      <c r="K23" s="246"/>
      <c r="L23" s="246"/>
      <c r="M23" s="246"/>
      <c r="N23" s="246"/>
      <c r="O23" s="246"/>
      <c r="P23" s="246"/>
      <c r="Q23" s="247"/>
      <c r="R23" s="160"/>
      <c r="S23" s="161"/>
      <c r="T23" s="161"/>
      <c r="U23" s="161"/>
      <c r="V23" s="149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3"/>
      <c r="AY23" s="235" t="s">
        <v>247</v>
      </c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7"/>
    </row>
    <row r="24" spans="2:64" ht="13.8" x14ac:dyDescent="0.3"/>
    <row r="25" spans="2:64" ht="13.8" x14ac:dyDescent="0.3"/>
    <row r="26" spans="2:64" ht="13.8" x14ac:dyDescent="0.3"/>
    <row r="27" spans="2:64" ht="13.8" x14ac:dyDescent="0.3"/>
    <row r="28" spans="2:64" ht="13.8" x14ac:dyDescent="0.3"/>
    <row r="29" spans="2:64" ht="13.8" x14ac:dyDescent="0.3"/>
    <row r="30" spans="2:64" ht="13.8" x14ac:dyDescent="0.3"/>
    <row r="31" spans="2:64" ht="13.8" x14ac:dyDescent="0.3"/>
    <row r="32" spans="2:64" ht="13.8" x14ac:dyDescent="0.3"/>
    <row r="33" ht="13.8" x14ac:dyDescent="0.3"/>
    <row r="34" ht="13.8" x14ac:dyDescent="0.3"/>
    <row r="35" ht="13.8" x14ac:dyDescent="0.3"/>
    <row r="36" ht="13.8" x14ac:dyDescent="0.3"/>
    <row r="37" ht="13.8" x14ac:dyDescent="0.3"/>
    <row r="38" ht="13.8" x14ac:dyDescent="0.3"/>
    <row r="39" ht="13.8" x14ac:dyDescent="0.3"/>
    <row r="40" ht="13.8" x14ac:dyDescent="0.3"/>
    <row r="41" ht="13.8" x14ac:dyDescent="0.3"/>
    <row r="42" ht="13.8" x14ac:dyDescent="0.3"/>
    <row r="43" ht="13.8" x14ac:dyDescent="0.3"/>
    <row r="44" ht="13.8" x14ac:dyDescent="0.3"/>
    <row r="45" ht="13.8" x14ac:dyDescent="0.3"/>
    <row r="46" ht="13.8" x14ac:dyDescent="0.3"/>
    <row r="47" ht="13.8" x14ac:dyDescent="0.3"/>
    <row r="48" ht="13.8" x14ac:dyDescent="0.3"/>
    <row r="49" ht="13.8" x14ac:dyDescent="0.3"/>
    <row r="50" ht="13.8" x14ac:dyDescent="0.3"/>
    <row r="51" ht="13.8" x14ac:dyDescent="0.3"/>
    <row r="52" ht="13.8" x14ac:dyDescent="0.3"/>
    <row r="53" ht="13.8" x14ac:dyDescent="0.3"/>
    <row r="54" ht="13.8" x14ac:dyDescent="0.3"/>
    <row r="55" ht="13.8" x14ac:dyDescent="0.3"/>
    <row r="56" ht="13.8" x14ac:dyDescent="0.3"/>
    <row r="57" ht="13.8" x14ac:dyDescent="0.3"/>
    <row r="58" ht="13.8" x14ac:dyDescent="0.3"/>
    <row r="59" ht="13.8" x14ac:dyDescent="0.3"/>
    <row r="60" ht="13.8" x14ac:dyDescent="0.3"/>
    <row r="61" ht="13.8" x14ac:dyDescent="0.3"/>
    <row r="62" ht="13.8" x14ac:dyDescent="0.3"/>
    <row r="63" ht="13.8" x14ac:dyDescent="0.3"/>
    <row r="64" ht="13.8" x14ac:dyDescent="0.3"/>
    <row r="65" ht="13.8" x14ac:dyDescent="0.3"/>
    <row r="66" ht="13.8" x14ac:dyDescent="0.3"/>
    <row r="67" ht="13.8" x14ac:dyDescent="0.3"/>
    <row r="68" ht="13.8" x14ac:dyDescent="0.3"/>
    <row r="69" ht="13.8" x14ac:dyDescent="0.3"/>
    <row r="70" ht="13.8" x14ac:dyDescent="0.3"/>
    <row r="71" ht="13.8" x14ac:dyDescent="0.3"/>
    <row r="72" ht="13.8" x14ac:dyDescent="0.3"/>
    <row r="73" ht="13.8" x14ac:dyDescent="0.3"/>
    <row r="74" ht="13.8" x14ac:dyDescent="0.3"/>
    <row r="75" ht="13.8" x14ac:dyDescent="0.3"/>
    <row r="76" ht="13.8" x14ac:dyDescent="0.3"/>
    <row r="77" ht="13.8" x14ac:dyDescent="0.3"/>
    <row r="78" ht="13.8" x14ac:dyDescent="0.3"/>
    <row r="79" ht="13.8" x14ac:dyDescent="0.3"/>
    <row r="80" ht="13.8" x14ac:dyDescent="0.3"/>
    <row r="81" ht="13.8" x14ac:dyDescent="0.3"/>
    <row r="82" ht="13.8" x14ac:dyDescent="0.3"/>
    <row r="83" ht="13.8" x14ac:dyDescent="0.3"/>
    <row r="84" ht="13.8" x14ac:dyDescent="0.3"/>
    <row r="85" ht="13.8" x14ac:dyDescent="0.3"/>
    <row r="86" ht="13.8" x14ac:dyDescent="0.3"/>
    <row r="87" ht="13.8" x14ac:dyDescent="0.3"/>
    <row r="88" ht="13.8" x14ac:dyDescent="0.3"/>
    <row r="89" ht="13.8" x14ac:dyDescent="0.3"/>
    <row r="90" ht="13.8" x14ac:dyDescent="0.3"/>
    <row r="91" ht="13.8" x14ac:dyDescent="0.3"/>
    <row r="92" ht="13.8" x14ac:dyDescent="0.3"/>
    <row r="93" ht="13.8" x14ac:dyDescent="0.3"/>
    <row r="94" ht="13.8" x14ac:dyDescent="0.3"/>
    <row r="95" ht="13.8" x14ac:dyDescent="0.3"/>
    <row r="96" ht="13.8" x14ac:dyDescent="0.3"/>
    <row r="97" ht="13.8" x14ac:dyDescent="0.3"/>
    <row r="98" ht="13.8" x14ac:dyDescent="0.3"/>
    <row r="99" ht="13.8" x14ac:dyDescent="0.3"/>
    <row r="100" ht="13.8" x14ac:dyDescent="0.3"/>
    <row r="101" ht="13.8" x14ac:dyDescent="0.3"/>
    <row r="102" ht="13.8" x14ac:dyDescent="0.3"/>
    <row r="103" ht="13.8" x14ac:dyDescent="0.3"/>
    <row r="104" ht="13.8" x14ac:dyDescent="0.3"/>
    <row r="105" ht="13.8" x14ac:dyDescent="0.3"/>
    <row r="106" ht="13.8" x14ac:dyDescent="0.3"/>
    <row r="107" ht="13.8" x14ac:dyDescent="0.3"/>
    <row r="108" ht="13.8" x14ac:dyDescent="0.3"/>
    <row r="109" ht="13.8" x14ac:dyDescent="0.3"/>
    <row r="110" ht="13.8" x14ac:dyDescent="0.3"/>
    <row r="111" ht="13.8" x14ac:dyDescent="0.3"/>
    <row r="112" ht="13.8" x14ac:dyDescent="0.3"/>
    <row r="113" ht="13.8" x14ac:dyDescent="0.3"/>
    <row r="114" ht="13.8" x14ac:dyDescent="0.3"/>
    <row r="115" ht="13.8" x14ac:dyDescent="0.3"/>
    <row r="116" ht="13.8" x14ac:dyDescent="0.3"/>
    <row r="117" ht="13.8" x14ac:dyDescent="0.3"/>
    <row r="118" ht="13.8" x14ac:dyDescent="0.3"/>
    <row r="119" ht="13.8" x14ac:dyDescent="0.3"/>
    <row r="120" ht="13.8" x14ac:dyDescent="0.3"/>
    <row r="121" ht="13.8" x14ac:dyDescent="0.3"/>
    <row r="122" ht="13.8" x14ac:dyDescent="0.3"/>
    <row r="123" ht="13.8" x14ac:dyDescent="0.3"/>
    <row r="124" ht="13.8" x14ac:dyDescent="0.3"/>
    <row r="125" ht="13.8" x14ac:dyDescent="0.3"/>
    <row r="126" ht="13.8" x14ac:dyDescent="0.3"/>
    <row r="127" ht="13.8" x14ac:dyDescent="0.3"/>
    <row r="128" ht="13.8" x14ac:dyDescent="0.3"/>
    <row r="129" ht="13.8" x14ac:dyDescent="0.3"/>
    <row r="130" ht="13.8" x14ac:dyDescent="0.3"/>
    <row r="131" ht="13.8" x14ac:dyDescent="0.3"/>
    <row r="132" ht="13.8" x14ac:dyDescent="0.3"/>
    <row r="133" ht="13.8" x14ac:dyDescent="0.3"/>
    <row r="134" ht="13.8" x14ac:dyDescent="0.3"/>
    <row r="135" ht="13.8" x14ac:dyDescent="0.3"/>
    <row r="136" ht="13.8" x14ac:dyDescent="0.3"/>
    <row r="137" ht="13.8" x14ac:dyDescent="0.3"/>
    <row r="138" ht="13.8" x14ac:dyDescent="0.3"/>
    <row r="139" ht="13.8" x14ac:dyDescent="0.3"/>
    <row r="140" ht="13.8" x14ac:dyDescent="0.3"/>
    <row r="141" ht="13.8" x14ac:dyDescent="0.3"/>
    <row r="142" ht="13.8" x14ac:dyDescent="0.3"/>
    <row r="143" ht="13.8" x14ac:dyDescent="0.3"/>
    <row r="144" ht="13.8" x14ac:dyDescent="0.3"/>
    <row r="145" ht="13.8" x14ac:dyDescent="0.3"/>
    <row r="146" ht="13.8" x14ac:dyDescent="0.3"/>
    <row r="147" ht="13.8" x14ac:dyDescent="0.3"/>
    <row r="148" ht="13.8" x14ac:dyDescent="0.3"/>
    <row r="149" ht="13.8" x14ac:dyDescent="0.3"/>
    <row r="150" ht="13.8" x14ac:dyDescent="0.3"/>
    <row r="151" ht="13.8" x14ac:dyDescent="0.3"/>
    <row r="152" ht="13.8" x14ac:dyDescent="0.3"/>
    <row r="153" ht="13.8" x14ac:dyDescent="0.3"/>
    <row r="154" ht="13.8" x14ac:dyDescent="0.3"/>
    <row r="155" ht="13.8" x14ac:dyDescent="0.3"/>
    <row r="156" ht="13.8" x14ac:dyDescent="0.3"/>
    <row r="157" ht="13.8" x14ac:dyDescent="0.3"/>
    <row r="158" ht="13.8" x14ac:dyDescent="0.3"/>
    <row r="159" ht="13.8" x14ac:dyDescent="0.3"/>
    <row r="160" ht="13.8" x14ac:dyDescent="0.3"/>
    <row r="161" ht="13.8" x14ac:dyDescent="0.3"/>
    <row r="162" ht="13.8" x14ac:dyDescent="0.3"/>
    <row r="163" ht="13.8" x14ac:dyDescent="0.3"/>
    <row r="164" ht="13.8" x14ac:dyDescent="0.3"/>
    <row r="165" ht="13.8" x14ac:dyDescent="0.3"/>
    <row r="166" ht="13.8" x14ac:dyDescent="0.3"/>
    <row r="167" ht="13.8" x14ac:dyDescent="0.3"/>
    <row r="168" ht="13.8" x14ac:dyDescent="0.3"/>
    <row r="169" ht="13.8" x14ac:dyDescent="0.3"/>
    <row r="170" ht="13.8" x14ac:dyDescent="0.3"/>
    <row r="171" ht="13.8" x14ac:dyDescent="0.3"/>
    <row r="172" ht="13.8" x14ac:dyDescent="0.3"/>
    <row r="173" ht="13.8" x14ac:dyDescent="0.3"/>
    <row r="174" ht="13.8" x14ac:dyDescent="0.3"/>
    <row r="175" ht="13.8" x14ac:dyDescent="0.3"/>
    <row r="176" ht="13.8" x14ac:dyDescent="0.3"/>
    <row r="177" ht="13.8" x14ac:dyDescent="0.3"/>
    <row r="178" ht="13.8" x14ac:dyDescent="0.3"/>
    <row r="179" ht="13.8" x14ac:dyDescent="0.3"/>
    <row r="180" ht="13.8" x14ac:dyDescent="0.3"/>
    <row r="181" ht="13.8" x14ac:dyDescent="0.3"/>
    <row r="182" ht="13.8" x14ac:dyDescent="0.3"/>
    <row r="183" ht="13.8" x14ac:dyDescent="0.3"/>
    <row r="184" ht="13.8" x14ac:dyDescent="0.3"/>
    <row r="185" ht="13.8" x14ac:dyDescent="0.3"/>
    <row r="186" ht="13.8" x14ac:dyDescent="0.3"/>
    <row r="187" ht="13.8" x14ac:dyDescent="0.3"/>
    <row r="188" ht="13.8" x14ac:dyDescent="0.3"/>
    <row r="189" ht="13.8" x14ac:dyDescent="0.3"/>
    <row r="190" ht="13.8" x14ac:dyDescent="0.3"/>
    <row r="191" ht="13.8" x14ac:dyDescent="0.3"/>
    <row r="192" ht="13.8" x14ac:dyDescent="0.3"/>
    <row r="193" ht="13.8" x14ac:dyDescent="0.3"/>
    <row r="194" ht="13.8" x14ac:dyDescent="0.3"/>
    <row r="195" ht="13.8" x14ac:dyDescent="0.3"/>
    <row r="196" ht="13.8" x14ac:dyDescent="0.3"/>
    <row r="197" ht="13.8" x14ac:dyDescent="0.3"/>
    <row r="198" ht="13.8" x14ac:dyDescent="0.3"/>
    <row r="199" ht="13.8" x14ac:dyDescent="0.3"/>
    <row r="200" ht="13.8" x14ac:dyDescent="0.3"/>
    <row r="201" ht="13.8" x14ac:dyDescent="0.3"/>
    <row r="202" ht="13.8" x14ac:dyDescent="0.3"/>
    <row r="203" ht="13.8" x14ac:dyDescent="0.3"/>
    <row r="204" ht="13.8" x14ac:dyDescent="0.3"/>
    <row r="205" ht="13.8" x14ac:dyDescent="0.3"/>
    <row r="206" ht="13.8" x14ac:dyDescent="0.3"/>
    <row r="207" ht="13.8" x14ac:dyDescent="0.3"/>
    <row r="208" ht="13.8" x14ac:dyDescent="0.3"/>
    <row r="209" ht="13.8" x14ac:dyDescent="0.3"/>
    <row r="210" ht="13.8" x14ac:dyDescent="0.3"/>
    <row r="211" ht="13.8" x14ac:dyDescent="0.3"/>
    <row r="212" ht="13.8" x14ac:dyDescent="0.3"/>
    <row r="213" ht="13.8" x14ac:dyDescent="0.3"/>
    <row r="214" ht="13.8" x14ac:dyDescent="0.3"/>
    <row r="215" ht="13.8" x14ac:dyDescent="0.3"/>
    <row r="216" ht="13.8" x14ac:dyDescent="0.3"/>
    <row r="217" ht="13.8" x14ac:dyDescent="0.3"/>
    <row r="218" ht="13.8" x14ac:dyDescent="0.3"/>
    <row r="219" ht="13.8" x14ac:dyDescent="0.3"/>
    <row r="220" ht="13.8" x14ac:dyDescent="0.3"/>
    <row r="221" ht="13.8" x14ac:dyDescent="0.3"/>
    <row r="222" ht="13.8" x14ac:dyDescent="0.3"/>
    <row r="223" ht="13.8" x14ac:dyDescent="0.3"/>
    <row r="224" ht="13.8" x14ac:dyDescent="0.3"/>
    <row r="225" ht="13.8" x14ac:dyDescent="0.3"/>
    <row r="226" ht="13.8" x14ac:dyDescent="0.3"/>
    <row r="227" ht="13.8" x14ac:dyDescent="0.3"/>
    <row r="228" ht="13.8" x14ac:dyDescent="0.3"/>
    <row r="229" ht="13.8" x14ac:dyDescent="0.3"/>
    <row r="230" ht="13.8" x14ac:dyDescent="0.3"/>
    <row r="231" ht="13.8" x14ac:dyDescent="0.3"/>
    <row r="232" ht="13.8" x14ac:dyDescent="0.3"/>
    <row r="233" ht="13.8" x14ac:dyDescent="0.3"/>
    <row r="234" ht="13.8" x14ac:dyDescent="0.3"/>
    <row r="235" ht="13.8" x14ac:dyDescent="0.3"/>
    <row r="236" ht="13.8" x14ac:dyDescent="0.3"/>
    <row r="237" ht="13.8" x14ac:dyDescent="0.3"/>
    <row r="238" ht="13.8" x14ac:dyDescent="0.3"/>
    <row r="239" ht="13.8" x14ac:dyDescent="0.3"/>
    <row r="240" ht="13.8" x14ac:dyDescent="0.3"/>
    <row r="241" ht="13.8" x14ac:dyDescent="0.3"/>
    <row r="242" ht="13.8" x14ac:dyDescent="0.3"/>
    <row r="243" ht="13.8" x14ac:dyDescent="0.3"/>
    <row r="244" ht="13.8" x14ac:dyDescent="0.3"/>
    <row r="245" ht="13.8" x14ac:dyDescent="0.3"/>
    <row r="246" ht="13.8" x14ac:dyDescent="0.3"/>
    <row r="247" ht="13.8" x14ac:dyDescent="0.3"/>
    <row r="248" ht="13.8" x14ac:dyDescent="0.3"/>
    <row r="249" ht="13.8" x14ac:dyDescent="0.3"/>
    <row r="250" ht="13.8" x14ac:dyDescent="0.3"/>
    <row r="251" ht="13.8" x14ac:dyDescent="0.3"/>
    <row r="252" ht="13.8" x14ac:dyDescent="0.3"/>
    <row r="253" ht="13.8" x14ac:dyDescent="0.3"/>
    <row r="254" ht="13.8" x14ac:dyDescent="0.3"/>
    <row r="255" ht="13.8" x14ac:dyDescent="0.3"/>
    <row r="256" ht="13.8" x14ac:dyDescent="0.3"/>
    <row r="257" ht="13.8" x14ac:dyDescent="0.3"/>
    <row r="258" ht="13.8" x14ac:dyDescent="0.3"/>
    <row r="259" ht="13.8" x14ac:dyDescent="0.3"/>
    <row r="260" ht="13.8" x14ac:dyDescent="0.3"/>
    <row r="261" ht="13.8" x14ac:dyDescent="0.3"/>
    <row r="262" ht="13.8" x14ac:dyDescent="0.3"/>
    <row r="263" ht="13.8" x14ac:dyDescent="0.3"/>
    <row r="264" ht="13.8" x14ac:dyDescent="0.3"/>
    <row r="265" ht="13.8" x14ac:dyDescent="0.3"/>
    <row r="266" ht="13.8" x14ac:dyDescent="0.3"/>
    <row r="267" ht="13.8" x14ac:dyDescent="0.3"/>
    <row r="268" ht="13.8" x14ac:dyDescent="0.3"/>
    <row r="269" ht="13.8" x14ac:dyDescent="0.3"/>
    <row r="270" ht="13.8" x14ac:dyDescent="0.3"/>
    <row r="271" ht="13.8" x14ac:dyDescent="0.3"/>
    <row r="272" ht="13.8" x14ac:dyDescent="0.3"/>
    <row r="273" ht="13.8" x14ac:dyDescent="0.3"/>
    <row r="274" ht="13.8" x14ac:dyDescent="0.3"/>
    <row r="275" ht="13.8" x14ac:dyDescent="0.3"/>
    <row r="276" ht="13.8" x14ac:dyDescent="0.3"/>
    <row r="277" ht="13.8" x14ac:dyDescent="0.3"/>
    <row r="278" ht="13.8" x14ac:dyDescent="0.3"/>
    <row r="279" ht="13.8" x14ac:dyDescent="0.3"/>
    <row r="280" ht="13.8" x14ac:dyDescent="0.3"/>
    <row r="281" ht="13.8" x14ac:dyDescent="0.3"/>
    <row r="282" ht="13.8" x14ac:dyDescent="0.3"/>
    <row r="283" ht="13.8" x14ac:dyDescent="0.3"/>
    <row r="284" ht="13.8" x14ac:dyDescent="0.3"/>
    <row r="285" ht="13.8" x14ac:dyDescent="0.3"/>
    <row r="286" ht="13.8" x14ac:dyDescent="0.3"/>
    <row r="287" ht="13.8" x14ac:dyDescent="0.3"/>
    <row r="288" ht="13.8" x14ac:dyDescent="0.3"/>
    <row r="289" ht="13.8" x14ac:dyDescent="0.3"/>
    <row r="290" ht="13.8" x14ac:dyDescent="0.3"/>
    <row r="291" ht="13.8" x14ac:dyDescent="0.3"/>
    <row r="292" ht="13.8" x14ac:dyDescent="0.3"/>
    <row r="293" ht="13.8" x14ac:dyDescent="0.3"/>
    <row r="294" ht="13.8" x14ac:dyDescent="0.3"/>
    <row r="295" ht="13.8" x14ac:dyDescent="0.3"/>
    <row r="296" ht="13.8" x14ac:dyDescent="0.3"/>
    <row r="297" ht="13.8" x14ac:dyDescent="0.3"/>
    <row r="298" ht="13.8" x14ac:dyDescent="0.3"/>
    <row r="299" ht="13.8" x14ac:dyDescent="0.3"/>
    <row r="300" ht="13.8" x14ac:dyDescent="0.3"/>
    <row r="301" ht="13.8" x14ac:dyDescent="0.3"/>
    <row r="302" ht="13.8" x14ac:dyDescent="0.3"/>
    <row r="303" ht="13.8" x14ac:dyDescent="0.3"/>
    <row r="304" ht="13.8" x14ac:dyDescent="0.3"/>
    <row r="305" ht="13.8" x14ac:dyDescent="0.3"/>
    <row r="306" ht="13.8" x14ac:dyDescent="0.3"/>
    <row r="307" ht="13.8" x14ac:dyDescent="0.3"/>
    <row r="308" ht="13.8" x14ac:dyDescent="0.3"/>
    <row r="309" ht="13.8" x14ac:dyDescent="0.3"/>
    <row r="310" ht="13.8" x14ac:dyDescent="0.3"/>
    <row r="311" ht="13.8" x14ac:dyDescent="0.3"/>
    <row r="312" ht="13.8" x14ac:dyDescent="0.3"/>
    <row r="313" ht="13.8" x14ac:dyDescent="0.3"/>
    <row r="314" ht="13.8" x14ac:dyDescent="0.3"/>
    <row r="315" ht="13.8" x14ac:dyDescent="0.3"/>
    <row r="316" ht="13.8" x14ac:dyDescent="0.3"/>
    <row r="317" ht="13.8" x14ac:dyDescent="0.3"/>
    <row r="318" ht="13.8" x14ac:dyDescent="0.3"/>
    <row r="319" ht="13.8" x14ac:dyDescent="0.3"/>
    <row r="320" ht="13.8" x14ac:dyDescent="0.3"/>
    <row r="321" ht="13.8" x14ac:dyDescent="0.3"/>
    <row r="322" ht="13.8" x14ac:dyDescent="0.3"/>
    <row r="323" ht="13.8" x14ac:dyDescent="0.3"/>
    <row r="324" ht="13.8" x14ac:dyDescent="0.3"/>
    <row r="325" ht="13.8" x14ac:dyDescent="0.3"/>
    <row r="326" ht="13.8" x14ac:dyDescent="0.3"/>
    <row r="327" ht="13.8" x14ac:dyDescent="0.3"/>
    <row r="328" ht="13.8" x14ac:dyDescent="0.3"/>
    <row r="329" ht="13.8" x14ac:dyDescent="0.3"/>
    <row r="330" ht="13.8" x14ac:dyDescent="0.3"/>
    <row r="331" ht="13.8" x14ac:dyDescent="0.3"/>
    <row r="332" ht="13.8" x14ac:dyDescent="0.3"/>
    <row r="333" ht="13.8" x14ac:dyDescent="0.3"/>
    <row r="334" ht="13.8" x14ac:dyDescent="0.3"/>
    <row r="335" ht="13.8" x14ac:dyDescent="0.3"/>
    <row r="336" ht="13.8" x14ac:dyDescent="0.3"/>
    <row r="337" ht="13.8" x14ac:dyDescent="0.3"/>
    <row r="338" ht="13.8" x14ac:dyDescent="0.3"/>
    <row r="339" ht="13.8" x14ac:dyDescent="0.3"/>
    <row r="340" ht="13.8" x14ac:dyDescent="0.3"/>
    <row r="341" ht="13.8" x14ac:dyDescent="0.3"/>
    <row r="342" ht="13.8" x14ac:dyDescent="0.3"/>
    <row r="343" ht="13.8" x14ac:dyDescent="0.3"/>
    <row r="344" ht="13.8" x14ac:dyDescent="0.3"/>
    <row r="345" ht="13.8" x14ac:dyDescent="0.3"/>
    <row r="346" ht="13.8" x14ac:dyDescent="0.3"/>
    <row r="347" ht="13.8" x14ac:dyDescent="0.3"/>
    <row r="348" ht="13.8" x14ac:dyDescent="0.3"/>
    <row r="349" ht="13.8" x14ac:dyDescent="0.3"/>
    <row r="350" ht="13.8" x14ac:dyDescent="0.3"/>
    <row r="351" ht="13.8" x14ac:dyDescent="0.3"/>
    <row r="352" ht="13.8" x14ac:dyDescent="0.3"/>
    <row r="353" ht="13.8" x14ac:dyDescent="0.3"/>
    <row r="354" ht="13.8" x14ac:dyDescent="0.3"/>
    <row r="355" ht="13.8" x14ac:dyDescent="0.3"/>
    <row r="356" ht="13.8" x14ac:dyDescent="0.3"/>
    <row r="357" ht="13.8" x14ac:dyDescent="0.3"/>
    <row r="358" ht="13.8" x14ac:dyDescent="0.3"/>
    <row r="359" ht="13.8" x14ac:dyDescent="0.3"/>
    <row r="360" ht="13.8" x14ac:dyDescent="0.3"/>
    <row r="361" ht="13.8" x14ac:dyDescent="0.3"/>
    <row r="362" ht="13.8" x14ac:dyDescent="0.3"/>
    <row r="363" ht="13.8" x14ac:dyDescent="0.3"/>
    <row r="364" ht="13.8" x14ac:dyDescent="0.3"/>
    <row r="365" ht="13.8" x14ac:dyDescent="0.3"/>
    <row r="366" ht="13.8" x14ac:dyDescent="0.3"/>
    <row r="367" ht="13.8" x14ac:dyDescent="0.3"/>
    <row r="368" ht="13.8" x14ac:dyDescent="0.3"/>
    <row r="369" ht="13.8" x14ac:dyDescent="0.3"/>
    <row r="370" ht="13.8" x14ac:dyDescent="0.3"/>
    <row r="371" ht="13.8" x14ac:dyDescent="0.3"/>
    <row r="372" ht="13.8" x14ac:dyDescent="0.3"/>
    <row r="373" ht="13.8" x14ac:dyDescent="0.3"/>
    <row r="374" ht="13.8" x14ac:dyDescent="0.3"/>
    <row r="375" ht="13.8" x14ac:dyDescent="0.3"/>
    <row r="376" ht="13.8" x14ac:dyDescent="0.3"/>
    <row r="377" ht="13.8" x14ac:dyDescent="0.3"/>
    <row r="378" ht="13.8" x14ac:dyDescent="0.3"/>
    <row r="379" ht="13.8" x14ac:dyDescent="0.3"/>
    <row r="380" ht="13.8" x14ac:dyDescent="0.3"/>
    <row r="381" ht="13.8" x14ac:dyDescent="0.3"/>
    <row r="382" ht="13.8" x14ac:dyDescent="0.3"/>
    <row r="383" ht="13.8" x14ac:dyDescent="0.3"/>
    <row r="384" ht="13.8" x14ac:dyDescent="0.3"/>
    <row r="385" ht="13.8" x14ac:dyDescent="0.3"/>
    <row r="386" ht="13.8" x14ac:dyDescent="0.3"/>
    <row r="387" ht="13.8" x14ac:dyDescent="0.3"/>
    <row r="388" ht="13.8" x14ac:dyDescent="0.3"/>
    <row r="389" ht="13.8" x14ac:dyDescent="0.3"/>
    <row r="390" ht="13.8" x14ac:dyDescent="0.3"/>
    <row r="391" ht="13.8" x14ac:dyDescent="0.3"/>
    <row r="392" ht="13.8" x14ac:dyDescent="0.3"/>
    <row r="393" ht="13.8" x14ac:dyDescent="0.3"/>
    <row r="394" ht="13.8" x14ac:dyDescent="0.3"/>
    <row r="395" ht="13.8" x14ac:dyDescent="0.3"/>
    <row r="396" ht="13.8" x14ac:dyDescent="0.3"/>
    <row r="397" ht="13.8" x14ac:dyDescent="0.3"/>
    <row r="398" ht="13.8" x14ac:dyDescent="0.3"/>
    <row r="399" ht="13.8" x14ac:dyDescent="0.3"/>
    <row r="400" ht="13.8" x14ac:dyDescent="0.3"/>
    <row r="401" ht="13.8" x14ac:dyDescent="0.3"/>
    <row r="402" ht="13.8" x14ac:dyDescent="0.3"/>
    <row r="403" ht="13.8" x14ac:dyDescent="0.3"/>
    <row r="404" ht="13.8" x14ac:dyDescent="0.3"/>
    <row r="405" ht="13.8" x14ac:dyDescent="0.3"/>
    <row r="406" ht="13.8" x14ac:dyDescent="0.3"/>
    <row r="407" ht="13.8" x14ac:dyDescent="0.3"/>
    <row r="408" ht="13.8" x14ac:dyDescent="0.3"/>
    <row r="409" ht="13.8" x14ac:dyDescent="0.3"/>
    <row r="410" ht="13.8" x14ac:dyDescent="0.3"/>
    <row r="411" ht="13.8" x14ac:dyDescent="0.3"/>
    <row r="412" ht="13.8" x14ac:dyDescent="0.3"/>
    <row r="413" ht="13.8" x14ac:dyDescent="0.3"/>
    <row r="414" ht="13.8" x14ac:dyDescent="0.3"/>
    <row r="415" ht="13.8" x14ac:dyDescent="0.3"/>
    <row r="416" ht="13.8" x14ac:dyDescent="0.3"/>
    <row r="417" ht="13.8" x14ac:dyDescent="0.3"/>
    <row r="418" ht="13.8" x14ac:dyDescent="0.3"/>
    <row r="419" ht="13.8" x14ac:dyDescent="0.3"/>
    <row r="420" ht="13.8" x14ac:dyDescent="0.3"/>
    <row r="421" ht="13.8" x14ac:dyDescent="0.3"/>
    <row r="422" ht="13.8" x14ac:dyDescent="0.3"/>
    <row r="423" ht="13.8" x14ac:dyDescent="0.3"/>
    <row r="424" ht="13.8" x14ac:dyDescent="0.3"/>
    <row r="425" ht="13.8" x14ac:dyDescent="0.3"/>
    <row r="426" ht="13.8" x14ac:dyDescent="0.3"/>
    <row r="427" ht="13.8" x14ac:dyDescent="0.3"/>
    <row r="428" ht="13.8" x14ac:dyDescent="0.3"/>
    <row r="429" ht="13.8" x14ac:dyDescent="0.3"/>
    <row r="430" ht="13.8" x14ac:dyDescent="0.3"/>
    <row r="431" ht="13.8" x14ac:dyDescent="0.3"/>
    <row r="432" ht="13.8" x14ac:dyDescent="0.3"/>
    <row r="433" ht="13.8" x14ac:dyDescent="0.3"/>
    <row r="434" ht="13.8" x14ac:dyDescent="0.3"/>
    <row r="435" ht="13.8" x14ac:dyDescent="0.3"/>
    <row r="436" ht="13.8" x14ac:dyDescent="0.3"/>
    <row r="437" ht="13.8" x14ac:dyDescent="0.3"/>
    <row r="438" ht="13.8" x14ac:dyDescent="0.3"/>
    <row r="439" ht="13.8" x14ac:dyDescent="0.3"/>
    <row r="440" ht="13.8" x14ac:dyDescent="0.3"/>
    <row r="441" ht="13.8" x14ac:dyDescent="0.3"/>
    <row r="442" ht="13.8" x14ac:dyDescent="0.3"/>
    <row r="443" ht="13.8" x14ac:dyDescent="0.3"/>
    <row r="444" ht="13.8" x14ac:dyDescent="0.3"/>
    <row r="445" ht="13.8" x14ac:dyDescent="0.3"/>
    <row r="446" ht="13.8" x14ac:dyDescent="0.3"/>
    <row r="447" ht="13.8" x14ac:dyDescent="0.3"/>
    <row r="448" ht="13.8" x14ac:dyDescent="0.3"/>
    <row r="449" ht="13.8" x14ac:dyDescent="0.3"/>
    <row r="450" ht="13.8" x14ac:dyDescent="0.3"/>
    <row r="451" ht="13.8" x14ac:dyDescent="0.3"/>
    <row r="452" ht="13.8" x14ac:dyDescent="0.3"/>
    <row r="453" ht="13.8" x14ac:dyDescent="0.3"/>
    <row r="454" ht="13.8" x14ac:dyDescent="0.3"/>
    <row r="455" ht="13.8" x14ac:dyDescent="0.3"/>
    <row r="456" ht="13.8" x14ac:dyDescent="0.3"/>
    <row r="457" ht="13.8" x14ac:dyDescent="0.3"/>
    <row r="458" ht="13.8" x14ac:dyDescent="0.3"/>
    <row r="459" ht="13.8" x14ac:dyDescent="0.3"/>
    <row r="460" ht="13.8" x14ac:dyDescent="0.3"/>
    <row r="461" ht="13.8" x14ac:dyDescent="0.3"/>
    <row r="462" ht="13.8" x14ac:dyDescent="0.3"/>
    <row r="463" ht="13.8" x14ac:dyDescent="0.3"/>
    <row r="464" ht="13.8" x14ac:dyDescent="0.3"/>
    <row r="465" ht="13.8" x14ac:dyDescent="0.3"/>
    <row r="466" ht="13.8" x14ac:dyDescent="0.3"/>
    <row r="467" ht="13.8" x14ac:dyDescent="0.3"/>
    <row r="468" ht="13.8" x14ac:dyDescent="0.3"/>
    <row r="469" ht="13.8" x14ac:dyDescent="0.3"/>
    <row r="470" ht="13.8" x14ac:dyDescent="0.3"/>
    <row r="471" ht="13.8" x14ac:dyDescent="0.3"/>
    <row r="472" ht="13.8" x14ac:dyDescent="0.3"/>
    <row r="473" ht="13.8" x14ac:dyDescent="0.3"/>
    <row r="474" ht="13.8" x14ac:dyDescent="0.3"/>
    <row r="475" ht="13.8" x14ac:dyDescent="0.3"/>
    <row r="476" ht="13.8" x14ac:dyDescent="0.3"/>
    <row r="477" ht="13.8" x14ac:dyDescent="0.3"/>
    <row r="478" ht="13.8" x14ac:dyDescent="0.3"/>
    <row r="479" ht="13.8" x14ac:dyDescent="0.3"/>
    <row r="480" ht="13.8" x14ac:dyDescent="0.3"/>
    <row r="481" ht="13.8" x14ac:dyDescent="0.3"/>
    <row r="482" ht="13.8" x14ac:dyDescent="0.3"/>
    <row r="483" ht="13.8" x14ac:dyDescent="0.3"/>
    <row r="484" ht="13.8" x14ac:dyDescent="0.3"/>
    <row r="485" ht="13.8" x14ac:dyDescent="0.3"/>
    <row r="486" ht="13.8" x14ac:dyDescent="0.3"/>
    <row r="487" ht="13.8" x14ac:dyDescent="0.3"/>
    <row r="488" ht="13.8" x14ac:dyDescent="0.3"/>
    <row r="489" ht="13.8" x14ac:dyDescent="0.3"/>
    <row r="490" ht="13.8" x14ac:dyDescent="0.3"/>
    <row r="491" ht="13.8" x14ac:dyDescent="0.3"/>
    <row r="492" ht="13.8" x14ac:dyDescent="0.3"/>
    <row r="493" ht="13.8" x14ac:dyDescent="0.3"/>
    <row r="494" ht="13.8" x14ac:dyDescent="0.3"/>
    <row r="495" ht="13.8" x14ac:dyDescent="0.3"/>
    <row r="496" ht="13.8" x14ac:dyDescent="0.3"/>
    <row r="497" ht="13.8" x14ac:dyDescent="0.3"/>
    <row r="498" ht="13.8" x14ac:dyDescent="0.3"/>
    <row r="499" ht="13.8" x14ac:dyDescent="0.3"/>
    <row r="500" ht="13.8" x14ac:dyDescent="0.3"/>
    <row r="501" ht="13.8" x14ac:dyDescent="0.3"/>
    <row r="502" ht="13.8" x14ac:dyDescent="0.3"/>
    <row r="503" ht="13.8" x14ac:dyDescent="0.3"/>
    <row r="504" ht="13.8" x14ac:dyDescent="0.3"/>
    <row r="505" ht="13.8" x14ac:dyDescent="0.3"/>
    <row r="506" ht="13.8" x14ac:dyDescent="0.3"/>
    <row r="507" ht="13.8" x14ac:dyDescent="0.3"/>
    <row r="508" ht="13.8" x14ac:dyDescent="0.3"/>
    <row r="509" ht="13.8" x14ac:dyDescent="0.3"/>
    <row r="510" ht="13.8" x14ac:dyDescent="0.3"/>
    <row r="511" ht="13.8" x14ac:dyDescent="0.3"/>
    <row r="512" ht="13.8" x14ac:dyDescent="0.3"/>
    <row r="513" ht="13.8" x14ac:dyDescent="0.3"/>
    <row r="514" ht="13.8" x14ac:dyDescent="0.3"/>
    <row r="515" ht="13.8" x14ac:dyDescent="0.3"/>
    <row r="516" ht="13.8" x14ac:dyDescent="0.3"/>
    <row r="517" ht="13.8" x14ac:dyDescent="0.3"/>
    <row r="518" ht="13.8" x14ac:dyDescent="0.3"/>
    <row r="519" ht="13.8" x14ac:dyDescent="0.3"/>
    <row r="520" ht="13.8" x14ac:dyDescent="0.3"/>
    <row r="521" ht="13.8" x14ac:dyDescent="0.3"/>
    <row r="522" ht="13.8" x14ac:dyDescent="0.3"/>
    <row r="523" ht="13.8" x14ac:dyDescent="0.3"/>
    <row r="524" ht="13.8" x14ac:dyDescent="0.3"/>
    <row r="525" ht="13.8" x14ac:dyDescent="0.3"/>
    <row r="526" ht="13.8" x14ac:dyDescent="0.3"/>
    <row r="527" ht="13.8" x14ac:dyDescent="0.3"/>
    <row r="528" ht="13.8" x14ac:dyDescent="0.3"/>
    <row r="529" ht="13.8" x14ac:dyDescent="0.3"/>
    <row r="530" ht="13.8" x14ac:dyDescent="0.3"/>
    <row r="531" ht="13.8" x14ac:dyDescent="0.3"/>
    <row r="532" ht="13.8" x14ac:dyDescent="0.3"/>
    <row r="533" ht="13.8" x14ac:dyDescent="0.3"/>
    <row r="534" ht="13.8" x14ac:dyDescent="0.3"/>
    <row r="535" ht="13.8" x14ac:dyDescent="0.3"/>
    <row r="536" ht="13.8" x14ac:dyDescent="0.3"/>
    <row r="537" ht="13.8" x14ac:dyDescent="0.3"/>
    <row r="538" ht="13.8" x14ac:dyDescent="0.3"/>
    <row r="539" ht="13.8" x14ac:dyDescent="0.3"/>
    <row r="540" ht="13.8" x14ac:dyDescent="0.3"/>
    <row r="541" ht="13.8" x14ac:dyDescent="0.3"/>
    <row r="542" ht="13.8" x14ac:dyDescent="0.3"/>
    <row r="543" ht="13.8" x14ac:dyDescent="0.3"/>
    <row r="544" ht="13.8" x14ac:dyDescent="0.3"/>
    <row r="545" ht="13.8" x14ac:dyDescent="0.3"/>
    <row r="546" ht="13.8" x14ac:dyDescent="0.3"/>
    <row r="547" ht="13.8" x14ac:dyDescent="0.3"/>
    <row r="548" ht="13.8" x14ac:dyDescent="0.3"/>
    <row r="549" ht="13.8" x14ac:dyDescent="0.3"/>
    <row r="550" ht="13.8" x14ac:dyDescent="0.3"/>
    <row r="551" ht="13.8" x14ac:dyDescent="0.3"/>
    <row r="552" ht="13.8" x14ac:dyDescent="0.3"/>
    <row r="553" ht="13.8" x14ac:dyDescent="0.3"/>
    <row r="554" ht="13.8" x14ac:dyDescent="0.3"/>
    <row r="555" ht="13.8" x14ac:dyDescent="0.3"/>
    <row r="556" ht="13.8" x14ac:dyDescent="0.3"/>
    <row r="557" ht="13.8" x14ac:dyDescent="0.3"/>
    <row r="558" ht="13.8" x14ac:dyDescent="0.3"/>
    <row r="559" ht="13.8" x14ac:dyDescent="0.3"/>
    <row r="560" ht="13.8" x14ac:dyDescent="0.3"/>
    <row r="561" ht="13.8" x14ac:dyDescent="0.3"/>
    <row r="562" ht="13.8" x14ac:dyDescent="0.3"/>
    <row r="563" ht="13.8" x14ac:dyDescent="0.3"/>
    <row r="564" ht="13.8" x14ac:dyDescent="0.3"/>
    <row r="565" ht="13.8" x14ac:dyDescent="0.3"/>
    <row r="566" ht="13.8" x14ac:dyDescent="0.3"/>
    <row r="567" ht="13.8" x14ac:dyDescent="0.3"/>
    <row r="568" ht="13.8" x14ac:dyDescent="0.3"/>
    <row r="569" ht="13.8" x14ac:dyDescent="0.3"/>
    <row r="570" ht="13.8" x14ac:dyDescent="0.3"/>
    <row r="571" ht="13.8" x14ac:dyDescent="0.3"/>
    <row r="572" ht="13.8" x14ac:dyDescent="0.3"/>
    <row r="573" ht="13.8" x14ac:dyDescent="0.3"/>
    <row r="574" ht="13.8" x14ac:dyDescent="0.3"/>
    <row r="575" ht="13.8" x14ac:dyDescent="0.3"/>
    <row r="576" ht="13.8" x14ac:dyDescent="0.3"/>
    <row r="577" ht="13.8" x14ac:dyDescent="0.3"/>
    <row r="578" ht="13.8" x14ac:dyDescent="0.3"/>
    <row r="579" ht="13.8" x14ac:dyDescent="0.3"/>
    <row r="580" ht="13.8" x14ac:dyDescent="0.3"/>
    <row r="581" ht="13.8" x14ac:dyDescent="0.3"/>
    <row r="582" ht="13.8" x14ac:dyDescent="0.3"/>
    <row r="583" ht="13.8" x14ac:dyDescent="0.3"/>
    <row r="584" ht="13.8" x14ac:dyDescent="0.3"/>
    <row r="585" ht="13.8" x14ac:dyDescent="0.3"/>
    <row r="586" ht="13.8" x14ac:dyDescent="0.3"/>
    <row r="587" ht="13.8" x14ac:dyDescent="0.3"/>
    <row r="588" ht="13.8" x14ac:dyDescent="0.3"/>
    <row r="589" ht="13.8" x14ac:dyDescent="0.3"/>
    <row r="590" ht="13.8" x14ac:dyDescent="0.3"/>
    <row r="591" ht="13.8" x14ac:dyDescent="0.3"/>
    <row r="592" ht="13.8" x14ac:dyDescent="0.3"/>
    <row r="593" ht="13.8" x14ac:dyDescent="0.3"/>
    <row r="594" ht="13.8" x14ac:dyDescent="0.3"/>
    <row r="595" ht="13.8" x14ac:dyDescent="0.3"/>
    <row r="596" ht="13.8" x14ac:dyDescent="0.3"/>
    <row r="597" ht="13.8" x14ac:dyDescent="0.3"/>
    <row r="598" ht="13.8" x14ac:dyDescent="0.3"/>
    <row r="599" ht="13.8" x14ac:dyDescent="0.3"/>
    <row r="600" ht="13.8" x14ac:dyDescent="0.3"/>
    <row r="601" ht="13.8" x14ac:dyDescent="0.3"/>
    <row r="602" ht="13.8" x14ac:dyDescent="0.3"/>
    <row r="603" ht="13.8" x14ac:dyDescent="0.3"/>
    <row r="604" ht="13.8" x14ac:dyDescent="0.3"/>
    <row r="605" ht="13.8" x14ac:dyDescent="0.3"/>
    <row r="606" ht="13.8" x14ac:dyDescent="0.3"/>
    <row r="607" ht="13.8" x14ac:dyDescent="0.3"/>
    <row r="608" ht="13.8" x14ac:dyDescent="0.3"/>
    <row r="609" ht="13.8" x14ac:dyDescent="0.3"/>
    <row r="610" ht="13.8" x14ac:dyDescent="0.3"/>
    <row r="611" ht="13.8" x14ac:dyDescent="0.3"/>
    <row r="612" ht="13.8" x14ac:dyDescent="0.3"/>
    <row r="613" ht="13.8" x14ac:dyDescent="0.3"/>
    <row r="614" ht="13.8" x14ac:dyDescent="0.3"/>
    <row r="615" ht="13.8" x14ac:dyDescent="0.3"/>
    <row r="616" ht="13.8" x14ac:dyDescent="0.3"/>
    <row r="617" ht="13.8" x14ac:dyDescent="0.3"/>
    <row r="618" ht="13.8" x14ac:dyDescent="0.3"/>
    <row r="619" ht="13.8" x14ac:dyDescent="0.3"/>
    <row r="620" ht="13.8" x14ac:dyDescent="0.3"/>
    <row r="621" ht="13.8" x14ac:dyDescent="0.3"/>
    <row r="622" ht="13.8" x14ac:dyDescent="0.3"/>
    <row r="623" ht="13.8" x14ac:dyDescent="0.3"/>
    <row r="624" ht="13.8" x14ac:dyDescent="0.3"/>
    <row r="625" ht="13.8" x14ac:dyDescent="0.3"/>
    <row r="626" ht="13.8" x14ac:dyDescent="0.3"/>
    <row r="627" ht="13.8" x14ac:dyDescent="0.3"/>
    <row r="628" ht="13.8" x14ac:dyDescent="0.3"/>
    <row r="629" ht="13.8" x14ac:dyDescent="0.3"/>
    <row r="630" ht="13.8" x14ac:dyDescent="0.3"/>
    <row r="631" ht="13.8" x14ac:dyDescent="0.3"/>
    <row r="632" ht="13.8" x14ac:dyDescent="0.3"/>
    <row r="633" ht="13.8" x14ac:dyDescent="0.3"/>
    <row r="634" ht="13.8" x14ac:dyDescent="0.3"/>
    <row r="635" ht="13.8" x14ac:dyDescent="0.3"/>
    <row r="636" ht="13.8" x14ac:dyDescent="0.3"/>
    <row r="637" ht="13.8" x14ac:dyDescent="0.3"/>
    <row r="638" ht="13.8" x14ac:dyDescent="0.3"/>
    <row r="639" ht="13.8" x14ac:dyDescent="0.3"/>
    <row r="640" ht="13.8" x14ac:dyDescent="0.3"/>
    <row r="641" ht="13.8" x14ac:dyDescent="0.3"/>
    <row r="642" ht="13.8" x14ac:dyDescent="0.3"/>
    <row r="643" ht="13.8" x14ac:dyDescent="0.3"/>
    <row r="644" ht="13.8" x14ac:dyDescent="0.3"/>
    <row r="645" ht="13.8" x14ac:dyDescent="0.3"/>
    <row r="646" ht="13.8" x14ac:dyDescent="0.3"/>
    <row r="647" ht="13.8" x14ac:dyDescent="0.3"/>
    <row r="648" ht="13.8" x14ac:dyDescent="0.3"/>
    <row r="649" ht="13.8" x14ac:dyDescent="0.3"/>
    <row r="650" ht="13.8" x14ac:dyDescent="0.3"/>
    <row r="651" ht="13.8" x14ac:dyDescent="0.3"/>
    <row r="652" ht="13.8" x14ac:dyDescent="0.3"/>
    <row r="653" ht="13.8" x14ac:dyDescent="0.3"/>
    <row r="654" ht="13.8" x14ac:dyDescent="0.3"/>
    <row r="655" ht="13.8" x14ac:dyDescent="0.3"/>
    <row r="656" ht="13.8" x14ac:dyDescent="0.3"/>
    <row r="657" ht="13.8" x14ac:dyDescent="0.3"/>
    <row r="658" ht="13.8" x14ac:dyDescent="0.3"/>
    <row r="659" ht="13.8" x14ac:dyDescent="0.3"/>
    <row r="660" ht="13.8" x14ac:dyDescent="0.3"/>
    <row r="661" ht="13.8" x14ac:dyDescent="0.3"/>
    <row r="662" ht="13.8" x14ac:dyDescent="0.3"/>
    <row r="663" ht="13.8" x14ac:dyDescent="0.3"/>
    <row r="664" ht="13.8" x14ac:dyDescent="0.3"/>
    <row r="665" ht="13.8" x14ac:dyDescent="0.3"/>
    <row r="666" ht="13.8" x14ac:dyDescent="0.3"/>
    <row r="667" ht="13.8" x14ac:dyDescent="0.3"/>
    <row r="668" ht="13.8" x14ac:dyDescent="0.3"/>
    <row r="669" ht="13.8" x14ac:dyDescent="0.3"/>
    <row r="670" ht="13.8" x14ac:dyDescent="0.3"/>
    <row r="671" ht="13.8" x14ac:dyDescent="0.3"/>
    <row r="672" ht="13.8" x14ac:dyDescent="0.3"/>
    <row r="673" ht="13.8" x14ac:dyDescent="0.3"/>
    <row r="674" ht="13.8" x14ac:dyDescent="0.3"/>
    <row r="675" ht="13.8" x14ac:dyDescent="0.3"/>
    <row r="676" ht="13.8" x14ac:dyDescent="0.3"/>
    <row r="677" ht="13.8" x14ac:dyDescent="0.3"/>
    <row r="678" ht="13.8" x14ac:dyDescent="0.3"/>
    <row r="679" ht="13.8" x14ac:dyDescent="0.3"/>
    <row r="680" ht="13.8" x14ac:dyDescent="0.3"/>
    <row r="681" ht="13.8" x14ac:dyDescent="0.3"/>
    <row r="682" ht="13.8" x14ac:dyDescent="0.3"/>
    <row r="683" ht="13.8" x14ac:dyDescent="0.3"/>
    <row r="684" ht="13.8" x14ac:dyDescent="0.3"/>
    <row r="685" ht="13.8" x14ac:dyDescent="0.3"/>
    <row r="686" ht="13.8" x14ac:dyDescent="0.3"/>
    <row r="687" ht="13.8" x14ac:dyDescent="0.3"/>
    <row r="688" ht="13.8" x14ac:dyDescent="0.3"/>
    <row r="689" ht="13.8" x14ac:dyDescent="0.3"/>
    <row r="690" ht="13.8" x14ac:dyDescent="0.3"/>
    <row r="691" ht="13.8" x14ac:dyDescent="0.3"/>
    <row r="692" ht="13.8" x14ac:dyDescent="0.3"/>
    <row r="693" ht="13.8" x14ac:dyDescent="0.3"/>
    <row r="694" ht="13.8" x14ac:dyDescent="0.3"/>
    <row r="695" ht="13.8" x14ac:dyDescent="0.3"/>
    <row r="696" ht="13.8" x14ac:dyDescent="0.3"/>
    <row r="697" ht="13.8" x14ac:dyDescent="0.3"/>
    <row r="698" ht="13.8" x14ac:dyDescent="0.3"/>
    <row r="699" ht="13.8" x14ac:dyDescent="0.3"/>
    <row r="700" ht="13.8" x14ac:dyDescent="0.3"/>
    <row r="701" ht="13.8" x14ac:dyDescent="0.3"/>
    <row r="702" ht="13.8" x14ac:dyDescent="0.3"/>
    <row r="703" ht="13.8" x14ac:dyDescent="0.3"/>
    <row r="704" ht="13.8" x14ac:dyDescent="0.3"/>
    <row r="705" ht="13.8" x14ac:dyDescent="0.3"/>
    <row r="706" ht="13.8" x14ac:dyDescent="0.3"/>
    <row r="707" ht="13.8" x14ac:dyDescent="0.3"/>
    <row r="708" ht="13.8" x14ac:dyDescent="0.3"/>
    <row r="709" ht="13.8" x14ac:dyDescent="0.3"/>
    <row r="710" ht="13.8" x14ac:dyDescent="0.3"/>
    <row r="711" ht="13.8" x14ac:dyDescent="0.3"/>
    <row r="712" ht="13.8" x14ac:dyDescent="0.3"/>
    <row r="713" ht="13.8" x14ac:dyDescent="0.3"/>
    <row r="714" ht="13.8" x14ac:dyDescent="0.3"/>
    <row r="715" ht="13.8" x14ac:dyDescent="0.3"/>
    <row r="716" ht="13.8" x14ac:dyDescent="0.3"/>
    <row r="717" ht="13.8" x14ac:dyDescent="0.3"/>
    <row r="718" ht="13.8" x14ac:dyDescent="0.3"/>
    <row r="719" ht="13.8" x14ac:dyDescent="0.3"/>
    <row r="720" ht="13.8" x14ac:dyDescent="0.3"/>
    <row r="721" ht="13.8" x14ac:dyDescent="0.3"/>
    <row r="722" ht="13.8" x14ac:dyDescent="0.3"/>
    <row r="723" ht="13.8" x14ac:dyDescent="0.3"/>
    <row r="724" ht="13.8" x14ac:dyDescent="0.3"/>
    <row r="725" ht="13.8" x14ac:dyDescent="0.3"/>
    <row r="726" ht="13.8" x14ac:dyDescent="0.3"/>
    <row r="727" ht="13.8" x14ac:dyDescent="0.3"/>
    <row r="728" ht="13.8" x14ac:dyDescent="0.3"/>
    <row r="729" ht="13.8" x14ac:dyDescent="0.3"/>
    <row r="730" ht="13.8" x14ac:dyDescent="0.3"/>
    <row r="731" ht="13.8" x14ac:dyDescent="0.3"/>
    <row r="732" ht="13.8" x14ac:dyDescent="0.3"/>
    <row r="733" ht="13.8" x14ac:dyDescent="0.3"/>
    <row r="734" ht="13.8" x14ac:dyDescent="0.3"/>
    <row r="735" ht="13.8" x14ac:dyDescent="0.3"/>
    <row r="736" ht="13.8" x14ac:dyDescent="0.3"/>
    <row r="737" ht="13.8" x14ac:dyDescent="0.3"/>
    <row r="738" ht="13.8" x14ac:dyDescent="0.3"/>
    <row r="739" ht="13.8" x14ac:dyDescent="0.3"/>
    <row r="740" ht="13.8" x14ac:dyDescent="0.3"/>
    <row r="741" ht="13.8" x14ac:dyDescent="0.3"/>
    <row r="742" ht="13.8" x14ac:dyDescent="0.3"/>
    <row r="743" ht="13.8" x14ac:dyDescent="0.3"/>
    <row r="744" ht="13.8" x14ac:dyDescent="0.3"/>
    <row r="745" ht="13.8" x14ac:dyDescent="0.3"/>
    <row r="746" ht="13.8" x14ac:dyDescent="0.3"/>
    <row r="747" ht="13.8" x14ac:dyDescent="0.3"/>
    <row r="748" ht="13.8" x14ac:dyDescent="0.3"/>
    <row r="749" ht="13.8" x14ac:dyDescent="0.3"/>
    <row r="750" ht="13.8" x14ac:dyDescent="0.3"/>
    <row r="751" ht="13.8" x14ac:dyDescent="0.3"/>
    <row r="752" ht="13.8" x14ac:dyDescent="0.3"/>
    <row r="753" ht="13.8" x14ac:dyDescent="0.3"/>
    <row r="754" ht="13.8" x14ac:dyDescent="0.3"/>
    <row r="755" ht="13.8" x14ac:dyDescent="0.3"/>
    <row r="756" ht="13.8" x14ac:dyDescent="0.3"/>
    <row r="757" ht="13.8" x14ac:dyDescent="0.3"/>
    <row r="758" ht="13.8" x14ac:dyDescent="0.3"/>
    <row r="759" ht="13.8" x14ac:dyDescent="0.3"/>
    <row r="760" ht="13.8" x14ac:dyDescent="0.3"/>
    <row r="761" ht="13.8" x14ac:dyDescent="0.3"/>
    <row r="762" ht="13.8" x14ac:dyDescent="0.3"/>
    <row r="763" ht="13.8" x14ac:dyDescent="0.3"/>
    <row r="764" ht="13.8" x14ac:dyDescent="0.3"/>
    <row r="765" ht="13.8" x14ac:dyDescent="0.3"/>
    <row r="766" ht="13.8" x14ac:dyDescent="0.3"/>
    <row r="767" ht="13.8" x14ac:dyDescent="0.3"/>
    <row r="768" ht="13.8" x14ac:dyDescent="0.3"/>
    <row r="769" ht="13.8" x14ac:dyDescent="0.3"/>
    <row r="770" ht="13.8" x14ac:dyDescent="0.3"/>
    <row r="771" ht="13.8" x14ac:dyDescent="0.3"/>
    <row r="772" ht="13.8" x14ac:dyDescent="0.3"/>
    <row r="773" ht="13.8" x14ac:dyDescent="0.3"/>
    <row r="774" ht="13.8" x14ac:dyDescent="0.3"/>
    <row r="775" ht="13.8" x14ac:dyDescent="0.3"/>
    <row r="776" ht="13.8" x14ac:dyDescent="0.3"/>
    <row r="777" ht="13.8" x14ac:dyDescent="0.3"/>
    <row r="778" ht="13.8" x14ac:dyDescent="0.3"/>
    <row r="779" ht="13.8" x14ac:dyDescent="0.3"/>
    <row r="780" ht="13.8" x14ac:dyDescent="0.3"/>
    <row r="781" ht="13.8" x14ac:dyDescent="0.3"/>
    <row r="782" ht="13.8" x14ac:dyDescent="0.3"/>
    <row r="783" ht="13.8" x14ac:dyDescent="0.3"/>
    <row r="784" ht="13.8" x14ac:dyDescent="0.3"/>
    <row r="785" ht="13.8" x14ac:dyDescent="0.3"/>
    <row r="786" ht="13.8" x14ac:dyDescent="0.3"/>
    <row r="787" ht="13.8" x14ac:dyDescent="0.3"/>
    <row r="788" ht="13.8" x14ac:dyDescent="0.3"/>
    <row r="789" ht="13.8" x14ac:dyDescent="0.3"/>
    <row r="790" ht="13.8" x14ac:dyDescent="0.3"/>
    <row r="791" ht="13.8" x14ac:dyDescent="0.3"/>
    <row r="792" ht="13.8" x14ac:dyDescent="0.3"/>
    <row r="793" ht="13.8" x14ac:dyDescent="0.3"/>
    <row r="794" ht="13.8" x14ac:dyDescent="0.3"/>
    <row r="795" ht="13.8" x14ac:dyDescent="0.3"/>
    <row r="796" ht="13.8" x14ac:dyDescent="0.3"/>
    <row r="797" ht="13.8" x14ac:dyDescent="0.3"/>
    <row r="798" ht="13.8" x14ac:dyDescent="0.3"/>
    <row r="799" ht="13.8" x14ac:dyDescent="0.3"/>
    <row r="800" ht="13.8" x14ac:dyDescent="0.3"/>
    <row r="801" ht="13.8" x14ac:dyDescent="0.3"/>
    <row r="802" ht="13.8" x14ac:dyDescent="0.3"/>
    <row r="803" ht="13.8" x14ac:dyDescent="0.3"/>
    <row r="804" ht="13.8" x14ac:dyDescent="0.3"/>
    <row r="805" ht="13.8" x14ac:dyDescent="0.3"/>
    <row r="806" ht="13.8" x14ac:dyDescent="0.3"/>
    <row r="807" ht="13.8" x14ac:dyDescent="0.3"/>
    <row r="808" ht="13.8" x14ac:dyDescent="0.3"/>
    <row r="809" ht="13.8" x14ac:dyDescent="0.3"/>
    <row r="810" ht="13.8" x14ac:dyDescent="0.3"/>
    <row r="811" ht="13.8" x14ac:dyDescent="0.3"/>
    <row r="812" ht="13.8" x14ac:dyDescent="0.3"/>
    <row r="813" ht="13.8" x14ac:dyDescent="0.3"/>
    <row r="814" ht="13.8" x14ac:dyDescent="0.3"/>
    <row r="815" ht="13.8" x14ac:dyDescent="0.3"/>
    <row r="816" ht="13.8" x14ac:dyDescent="0.3"/>
    <row r="817" ht="13.8" x14ac:dyDescent="0.3"/>
    <row r="818" ht="13.8" x14ac:dyDescent="0.3"/>
    <row r="819" ht="13.8" x14ac:dyDescent="0.3"/>
    <row r="820" ht="13.8" x14ac:dyDescent="0.3"/>
    <row r="821" ht="13.8" x14ac:dyDescent="0.3"/>
    <row r="822" ht="13.8" x14ac:dyDescent="0.3"/>
    <row r="823" ht="13.8" x14ac:dyDescent="0.3"/>
    <row r="824" ht="13.8" x14ac:dyDescent="0.3"/>
    <row r="825" ht="13.8" x14ac:dyDescent="0.3"/>
    <row r="826" ht="13.8" x14ac:dyDescent="0.3"/>
    <row r="827" ht="13.8" x14ac:dyDescent="0.3"/>
    <row r="828" ht="13.8" x14ac:dyDescent="0.3"/>
    <row r="829" ht="13.8" x14ac:dyDescent="0.3"/>
    <row r="830" ht="13.8" x14ac:dyDescent="0.3"/>
    <row r="831" ht="13.8" x14ac:dyDescent="0.3"/>
    <row r="832" ht="13.8" x14ac:dyDescent="0.3"/>
    <row r="833" ht="13.8" x14ac:dyDescent="0.3"/>
    <row r="834" ht="13.8" x14ac:dyDescent="0.3"/>
    <row r="835" ht="13.8" x14ac:dyDescent="0.3"/>
    <row r="836" ht="13.8" x14ac:dyDescent="0.3"/>
    <row r="837" ht="13.8" x14ac:dyDescent="0.3"/>
    <row r="838" ht="13.8" x14ac:dyDescent="0.3"/>
    <row r="839" ht="13.8" x14ac:dyDescent="0.3"/>
    <row r="840" ht="13.8" x14ac:dyDescent="0.3"/>
    <row r="841" ht="13.8" x14ac:dyDescent="0.3"/>
    <row r="842" ht="13.8" x14ac:dyDescent="0.3"/>
    <row r="843" ht="13.8" x14ac:dyDescent="0.3"/>
    <row r="844" ht="13.8" x14ac:dyDescent="0.3"/>
    <row r="845" ht="13.8" x14ac:dyDescent="0.3"/>
    <row r="846" ht="13.8" x14ac:dyDescent="0.3"/>
    <row r="847" ht="13.8" x14ac:dyDescent="0.3"/>
    <row r="848" ht="13.8" x14ac:dyDescent="0.3"/>
    <row r="849" ht="13.8" x14ac:dyDescent="0.3"/>
    <row r="850" ht="13.8" x14ac:dyDescent="0.3"/>
    <row r="851" ht="13.8" x14ac:dyDescent="0.3"/>
    <row r="852" ht="13.8" x14ac:dyDescent="0.3"/>
    <row r="853" ht="13.8" x14ac:dyDescent="0.3"/>
    <row r="854" ht="13.8" x14ac:dyDescent="0.3"/>
    <row r="855" ht="13.8" x14ac:dyDescent="0.3"/>
    <row r="856" ht="13.8" x14ac:dyDescent="0.3"/>
    <row r="857" ht="13.8" x14ac:dyDescent="0.3"/>
    <row r="858" ht="13.8" x14ac:dyDescent="0.3"/>
    <row r="859" ht="13.8" x14ac:dyDescent="0.3"/>
    <row r="860" ht="13.8" x14ac:dyDescent="0.3"/>
    <row r="861" ht="13.8" x14ac:dyDescent="0.3"/>
    <row r="862" ht="13.8" x14ac:dyDescent="0.3"/>
    <row r="863" ht="13.8" x14ac:dyDescent="0.3"/>
    <row r="864" ht="13.8" x14ac:dyDescent="0.3"/>
    <row r="865" ht="13.8" x14ac:dyDescent="0.3"/>
    <row r="866" ht="13.8" x14ac:dyDescent="0.3"/>
    <row r="867" ht="13.8" x14ac:dyDescent="0.3"/>
    <row r="868" ht="13.8" x14ac:dyDescent="0.3"/>
    <row r="869" ht="13.8" x14ac:dyDescent="0.3"/>
    <row r="870" ht="13.8" x14ac:dyDescent="0.3"/>
    <row r="871" ht="13.8" x14ac:dyDescent="0.3"/>
    <row r="872" ht="13.8" x14ac:dyDescent="0.3"/>
    <row r="873" ht="13.8" x14ac:dyDescent="0.3"/>
    <row r="874" ht="13.8" x14ac:dyDescent="0.3"/>
    <row r="875" ht="13.8" x14ac:dyDescent="0.3"/>
    <row r="876" ht="13.8" x14ac:dyDescent="0.3"/>
    <row r="877" ht="13.8" x14ac:dyDescent="0.3"/>
    <row r="878" ht="13.8" x14ac:dyDescent="0.3"/>
    <row r="879" ht="13.8" x14ac:dyDescent="0.3"/>
    <row r="880" ht="13.8" x14ac:dyDescent="0.3"/>
    <row r="881" ht="13.8" x14ac:dyDescent="0.3"/>
    <row r="882" ht="13.8" x14ac:dyDescent="0.3"/>
    <row r="883" ht="13.8" x14ac:dyDescent="0.3"/>
    <row r="884" ht="13.8" x14ac:dyDescent="0.3"/>
    <row r="885" ht="13.8" x14ac:dyDescent="0.3"/>
    <row r="886" ht="13.8" x14ac:dyDescent="0.3"/>
    <row r="887" ht="13.8" x14ac:dyDescent="0.3"/>
    <row r="888" ht="13.8" x14ac:dyDescent="0.3"/>
    <row r="889" ht="13.8" x14ac:dyDescent="0.3"/>
    <row r="890" ht="13.8" x14ac:dyDescent="0.3"/>
    <row r="891" ht="13.8" x14ac:dyDescent="0.3"/>
    <row r="892" ht="13.8" x14ac:dyDescent="0.3"/>
    <row r="893" ht="13.8" x14ac:dyDescent="0.3"/>
    <row r="894" ht="13.8" x14ac:dyDescent="0.3"/>
    <row r="895" ht="13.8" x14ac:dyDescent="0.3"/>
    <row r="896" ht="13.8" x14ac:dyDescent="0.3"/>
    <row r="897" ht="13.8" x14ac:dyDescent="0.3"/>
    <row r="898" ht="13.8" x14ac:dyDescent="0.3"/>
    <row r="899" ht="13.8" x14ac:dyDescent="0.3"/>
    <row r="900" ht="13.8" x14ac:dyDescent="0.3"/>
    <row r="901" ht="13.8" x14ac:dyDescent="0.3"/>
    <row r="902" ht="13.8" x14ac:dyDescent="0.3"/>
    <row r="903" ht="13.8" x14ac:dyDescent="0.3"/>
    <row r="904" ht="13.8" x14ac:dyDescent="0.3"/>
    <row r="905" ht="13.8" x14ac:dyDescent="0.3"/>
    <row r="906" ht="13.8" x14ac:dyDescent="0.3"/>
    <row r="907" ht="13.8" x14ac:dyDescent="0.3"/>
    <row r="908" ht="13.8" x14ac:dyDescent="0.3"/>
    <row r="909" ht="13.8" x14ac:dyDescent="0.3"/>
    <row r="910" ht="13.8" x14ac:dyDescent="0.3"/>
    <row r="911" ht="13.8" x14ac:dyDescent="0.3"/>
    <row r="912" ht="13.8" x14ac:dyDescent="0.3"/>
    <row r="913" ht="13.8" x14ac:dyDescent="0.3"/>
    <row r="914" ht="13.8" x14ac:dyDescent="0.3"/>
    <row r="915" ht="13.8" x14ac:dyDescent="0.3"/>
    <row r="916" ht="13.8" x14ac:dyDescent="0.3"/>
    <row r="917" ht="13.8" x14ac:dyDescent="0.3"/>
    <row r="918" ht="13.8" x14ac:dyDescent="0.3"/>
    <row r="919" ht="13.8" x14ac:dyDescent="0.3"/>
    <row r="920" ht="13.8" x14ac:dyDescent="0.3"/>
    <row r="921" ht="13.8" x14ac:dyDescent="0.3"/>
    <row r="922" ht="13.8" x14ac:dyDescent="0.3"/>
    <row r="923" ht="13.8" x14ac:dyDescent="0.3"/>
    <row r="924" ht="13.8" x14ac:dyDescent="0.3"/>
    <row r="925" ht="13.8" x14ac:dyDescent="0.3"/>
    <row r="926" ht="13.8" x14ac:dyDescent="0.3"/>
    <row r="927" ht="15" customHeight="1" x14ac:dyDescent="0.3"/>
    <row r="928" ht="13.5" customHeight="1" x14ac:dyDescent="0.3"/>
    <row r="929" ht="13.8" x14ac:dyDescent="0.3"/>
    <row r="930" ht="13.8" x14ac:dyDescent="0.3"/>
    <row r="931" ht="13.8" x14ac:dyDescent="0.3"/>
    <row r="932" ht="13.8" x14ac:dyDescent="0.3"/>
    <row r="933" ht="13.8" x14ac:dyDescent="0.3"/>
    <row r="934" ht="13.8" x14ac:dyDescent="0.3"/>
    <row r="935" ht="13.8" x14ac:dyDescent="0.3"/>
    <row r="936" ht="12.75" customHeight="1" x14ac:dyDescent="0.3"/>
    <row r="937" ht="12.75" customHeight="1" x14ac:dyDescent="0.3"/>
    <row r="938" ht="12.75" customHeight="1" x14ac:dyDescent="0.3"/>
    <row r="939" ht="12.75" customHeight="1" x14ac:dyDescent="0.3"/>
    <row r="940" ht="12.75" customHeight="1" x14ac:dyDescent="0.3"/>
    <row r="941" ht="12.75" customHeight="1" x14ac:dyDescent="0.3"/>
  </sheetData>
  <mergeCells count="136">
    <mergeCell ref="B1:E3"/>
    <mergeCell ref="F1:K3"/>
    <mergeCell ref="L1:Q1"/>
    <mergeCell ref="L2:Q2"/>
    <mergeCell ref="L3:Q3"/>
    <mergeCell ref="B5:B6"/>
    <mergeCell ref="L4:Q4"/>
    <mergeCell ref="D5:D6"/>
    <mergeCell ref="E5:E6"/>
    <mergeCell ref="C5:C6"/>
    <mergeCell ref="B23:D23"/>
    <mergeCell ref="J23:Q23"/>
    <mergeCell ref="E23:I23"/>
    <mergeCell ref="B11:B12"/>
    <mergeCell ref="C11:C12"/>
    <mergeCell ref="D11:D12"/>
    <mergeCell ref="E11:E12"/>
    <mergeCell ref="F11:F12"/>
    <mergeCell ref="G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M13:M14"/>
    <mergeCell ref="N13:N14"/>
    <mergeCell ref="O13:O14"/>
    <mergeCell ref="P13:P14"/>
    <mergeCell ref="Q13:Q14"/>
    <mergeCell ref="B15:B16"/>
    <mergeCell ref="T9:T10"/>
    <mergeCell ref="U9:U10"/>
    <mergeCell ref="F5:K5"/>
    <mergeCell ref="L5:Q5"/>
    <mergeCell ref="R7:R10"/>
    <mergeCell ref="S7:S10"/>
    <mergeCell ref="T7:T8"/>
    <mergeCell ref="L7:L8"/>
    <mergeCell ref="AY23:BL23"/>
    <mergeCell ref="F7:F8"/>
    <mergeCell ref="G7:H8"/>
    <mergeCell ref="I7:I8"/>
    <mergeCell ref="J7:J8"/>
    <mergeCell ref="K7:K8"/>
    <mergeCell ref="R5:U5"/>
    <mergeCell ref="F6:G6"/>
    <mergeCell ref="H6:I6"/>
    <mergeCell ref="J6:K6"/>
    <mergeCell ref="L6:M6"/>
    <mergeCell ref="N6:O6"/>
    <mergeCell ref="P6:Q6"/>
    <mergeCell ref="U7:U8"/>
    <mergeCell ref="M7:M8"/>
    <mergeCell ref="N7:N8"/>
    <mergeCell ref="O7:O8"/>
    <mergeCell ref="P7:P8"/>
    <mergeCell ref="Q7:Q8"/>
    <mergeCell ref="B9:B10"/>
    <mergeCell ref="C9:C10"/>
    <mergeCell ref="D9:D10"/>
    <mergeCell ref="E9:E10"/>
    <mergeCell ref="F9:F10"/>
    <mergeCell ref="G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B7:B8"/>
    <mergeCell ref="C7:C8"/>
    <mergeCell ref="D7:D8"/>
    <mergeCell ref="E7:E8"/>
    <mergeCell ref="M15:M16"/>
    <mergeCell ref="N15:N16"/>
    <mergeCell ref="O15:O16"/>
    <mergeCell ref="P15:P16"/>
    <mergeCell ref="Q15:Q16"/>
    <mergeCell ref="B13:B14"/>
    <mergeCell ref="C13:C14"/>
    <mergeCell ref="D13:D14"/>
    <mergeCell ref="E13:E14"/>
    <mergeCell ref="C15:C16"/>
    <mergeCell ref="D15:D16"/>
    <mergeCell ref="E15:E16"/>
    <mergeCell ref="F15:F16"/>
    <mergeCell ref="G15:H16"/>
    <mergeCell ref="I15:I16"/>
    <mergeCell ref="J15:J16"/>
    <mergeCell ref="K15:K16"/>
    <mergeCell ref="L15:L16"/>
    <mergeCell ref="C17:C18"/>
    <mergeCell ref="D17:D18"/>
    <mergeCell ref="E17:E18"/>
    <mergeCell ref="F17:F18"/>
    <mergeCell ref="G17:H18"/>
    <mergeCell ref="I17:I18"/>
    <mergeCell ref="J17:J18"/>
    <mergeCell ref="K17:K18"/>
    <mergeCell ref="L13:L14"/>
    <mergeCell ref="F13:F14"/>
    <mergeCell ref="G13:H14"/>
    <mergeCell ref="I13:I14"/>
    <mergeCell ref="J13:J14"/>
    <mergeCell ref="K13:K14"/>
    <mergeCell ref="G22:H22"/>
    <mergeCell ref="L17:L18"/>
    <mergeCell ref="M17:M18"/>
    <mergeCell ref="N17:N18"/>
    <mergeCell ref="O17:O18"/>
    <mergeCell ref="P17:P18"/>
    <mergeCell ref="Q17:Q18"/>
    <mergeCell ref="G19:H19"/>
    <mergeCell ref="B20:B21"/>
    <mergeCell ref="C20:C21"/>
    <mergeCell ref="D20:D21"/>
    <mergeCell ref="E20:E21"/>
    <mergeCell ref="F20:F21"/>
    <mergeCell ref="G20:H21"/>
    <mergeCell ref="I20:I21"/>
    <mergeCell ref="J20:J21"/>
    <mergeCell ref="K20:K21"/>
    <mergeCell ref="L20:L21"/>
    <mergeCell ref="M20:M21"/>
    <mergeCell ref="N20:N21"/>
    <mergeCell ref="O20:O21"/>
    <mergeCell ref="P20:P21"/>
    <mergeCell ref="Q20:Q21"/>
    <mergeCell ref="B17:B18"/>
  </mergeCells>
  <pageMargins left="0" right="0" top="0.5" bottom="0" header="0.05" footer="0.3"/>
  <pageSetup scale="2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M5:W71"/>
  <sheetViews>
    <sheetView topLeftCell="A68" workbookViewId="0">
      <selection activeCell="P11" sqref="P11:P70"/>
    </sheetView>
  </sheetViews>
  <sheetFormatPr baseColWidth="10" defaultRowHeight="14.4" x14ac:dyDescent="0.3"/>
  <sheetData>
    <row r="5" spans="13:23" ht="15" thickBot="1" x14ac:dyDescent="0.35"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</row>
    <row r="6" spans="13:23" ht="23.4" thickBot="1" x14ac:dyDescent="0.35">
      <c r="M6" s="269" t="s">
        <v>361</v>
      </c>
      <c r="N6" s="270"/>
      <c r="O6" s="270"/>
      <c r="P6" s="270"/>
      <c r="Q6" s="270"/>
      <c r="R6" s="270"/>
      <c r="S6" s="270"/>
      <c r="T6" s="270"/>
      <c r="U6" s="270"/>
      <c r="V6" s="270"/>
      <c r="W6" s="271"/>
    </row>
    <row r="7" spans="13:23" ht="15" thickBot="1" x14ac:dyDescent="0.35">
      <c r="M7" s="272" t="s">
        <v>362</v>
      </c>
      <c r="N7" s="273"/>
      <c r="O7" s="273"/>
      <c r="P7" s="273"/>
      <c r="Q7" s="273"/>
      <c r="R7" s="273"/>
      <c r="S7" s="273"/>
      <c r="T7" s="273"/>
      <c r="U7" s="273"/>
      <c r="V7" s="273"/>
      <c r="W7" s="274"/>
    </row>
    <row r="8" spans="13:23" ht="45.75" customHeight="1" thickBot="1" x14ac:dyDescent="0.35">
      <c r="M8" s="275" t="s">
        <v>363</v>
      </c>
      <c r="N8" s="278" t="s">
        <v>364</v>
      </c>
      <c r="O8" s="279"/>
      <c r="P8" s="275" t="s">
        <v>365</v>
      </c>
      <c r="Q8" s="275" t="s">
        <v>366</v>
      </c>
      <c r="R8" s="275" t="s">
        <v>367</v>
      </c>
      <c r="S8" s="284" t="s">
        <v>368</v>
      </c>
      <c r="T8" s="285"/>
      <c r="U8" s="285"/>
      <c r="V8" s="286"/>
      <c r="W8" s="275" t="s">
        <v>369</v>
      </c>
    </row>
    <row r="9" spans="13:23" ht="15" thickBot="1" x14ac:dyDescent="0.35">
      <c r="M9" s="276"/>
      <c r="N9" s="280"/>
      <c r="O9" s="281"/>
      <c r="P9" s="276"/>
      <c r="Q9" s="276"/>
      <c r="R9" s="276"/>
      <c r="S9" s="134" t="s">
        <v>255</v>
      </c>
      <c r="T9" s="287" t="s">
        <v>370</v>
      </c>
      <c r="U9" s="289" t="s">
        <v>371</v>
      </c>
      <c r="V9" s="290"/>
      <c r="W9" s="276"/>
    </row>
    <row r="10" spans="13:23" ht="42" thickBot="1" x14ac:dyDescent="0.35">
      <c r="M10" s="277"/>
      <c r="N10" s="282"/>
      <c r="O10" s="283"/>
      <c r="P10" s="277"/>
      <c r="Q10" s="277"/>
      <c r="R10" s="277"/>
      <c r="S10" s="136" t="s">
        <v>372</v>
      </c>
      <c r="T10" s="288"/>
      <c r="U10" s="136" t="s">
        <v>373</v>
      </c>
      <c r="V10" s="136" t="s">
        <v>374</v>
      </c>
      <c r="W10" s="277"/>
    </row>
    <row r="11" spans="13:23" ht="166.2" thickBot="1" x14ac:dyDescent="0.35">
      <c r="M11" s="287" t="s">
        <v>375</v>
      </c>
      <c r="N11" s="287" t="s">
        <v>376</v>
      </c>
      <c r="O11" s="287" t="s">
        <v>377</v>
      </c>
      <c r="P11" s="134" t="s">
        <v>269</v>
      </c>
      <c r="Q11" s="135">
        <v>0.5</v>
      </c>
      <c r="R11" s="292">
        <v>4</v>
      </c>
      <c r="S11" s="134"/>
      <c r="T11" s="134"/>
      <c r="U11" s="134"/>
      <c r="V11" s="134"/>
      <c r="W11" s="134"/>
    </row>
    <row r="12" spans="13:23" ht="180" thickBot="1" x14ac:dyDescent="0.35">
      <c r="M12" s="291"/>
      <c r="N12" s="291"/>
      <c r="O12" s="291"/>
      <c r="P12" s="136" t="s">
        <v>270</v>
      </c>
      <c r="Q12" s="137" t="s">
        <v>271</v>
      </c>
      <c r="R12" s="293"/>
      <c r="S12" s="136"/>
      <c r="T12" s="136"/>
      <c r="U12" s="136"/>
      <c r="V12" s="136"/>
      <c r="W12" s="136"/>
    </row>
    <row r="13" spans="13:23" ht="193.8" thickBot="1" x14ac:dyDescent="0.35">
      <c r="M13" s="291"/>
      <c r="N13" s="291"/>
      <c r="O13" s="291"/>
      <c r="P13" s="134" t="s">
        <v>272</v>
      </c>
      <c r="Q13" s="135">
        <v>0.5</v>
      </c>
      <c r="R13" s="293"/>
      <c r="S13" s="134"/>
      <c r="T13" s="134"/>
      <c r="U13" s="134"/>
      <c r="V13" s="134"/>
      <c r="W13" s="134"/>
    </row>
    <row r="14" spans="13:23" ht="97.2" thickBot="1" x14ac:dyDescent="0.35">
      <c r="M14" s="291"/>
      <c r="N14" s="291"/>
      <c r="O14" s="291"/>
      <c r="P14" s="136" t="s">
        <v>273</v>
      </c>
      <c r="Q14" s="137">
        <v>0.5</v>
      </c>
      <c r="R14" s="293"/>
      <c r="S14" s="136"/>
      <c r="T14" s="136"/>
      <c r="U14" s="136"/>
      <c r="V14" s="136"/>
      <c r="W14" s="136"/>
    </row>
    <row r="15" spans="13:23" ht="83.4" thickBot="1" x14ac:dyDescent="0.35">
      <c r="M15" s="291"/>
      <c r="N15" s="291"/>
      <c r="O15" s="291"/>
      <c r="P15" s="134" t="s">
        <v>274</v>
      </c>
      <c r="Q15" s="135">
        <v>0.5</v>
      </c>
      <c r="R15" s="293"/>
      <c r="S15" s="134"/>
      <c r="T15" s="134"/>
      <c r="U15" s="134"/>
      <c r="V15" s="134"/>
      <c r="W15" s="134"/>
    </row>
    <row r="16" spans="13:23" ht="69.599999999999994" thickBot="1" x14ac:dyDescent="0.35">
      <c r="M16" s="291"/>
      <c r="N16" s="291"/>
      <c r="O16" s="291"/>
      <c r="P16" s="136" t="s">
        <v>275</v>
      </c>
      <c r="Q16" s="137">
        <v>0.5</v>
      </c>
      <c r="R16" s="293"/>
      <c r="S16" s="136"/>
      <c r="T16" s="136"/>
      <c r="U16" s="136"/>
      <c r="V16" s="136"/>
      <c r="W16" s="136"/>
    </row>
    <row r="17" spans="13:23" ht="69.599999999999994" thickBot="1" x14ac:dyDescent="0.35">
      <c r="M17" s="291"/>
      <c r="N17" s="291"/>
      <c r="O17" s="291"/>
      <c r="P17" s="134" t="s">
        <v>276</v>
      </c>
      <c r="Q17" s="135">
        <v>0.5</v>
      </c>
      <c r="R17" s="293"/>
      <c r="S17" s="134"/>
      <c r="T17" s="134"/>
      <c r="U17" s="134"/>
      <c r="V17" s="134"/>
      <c r="W17" s="134"/>
    </row>
    <row r="18" spans="13:23" ht="83.4" thickBot="1" x14ac:dyDescent="0.35">
      <c r="M18" s="291"/>
      <c r="N18" s="291"/>
      <c r="O18" s="288"/>
      <c r="P18" s="136" t="s">
        <v>277</v>
      </c>
      <c r="Q18" s="137">
        <v>0.5</v>
      </c>
      <c r="R18" s="294"/>
      <c r="S18" s="136"/>
      <c r="T18" s="136"/>
      <c r="U18" s="136"/>
      <c r="V18" s="136"/>
      <c r="W18" s="136"/>
    </row>
    <row r="19" spans="13:23" ht="111" thickBot="1" x14ac:dyDescent="0.35">
      <c r="M19" s="291"/>
      <c r="N19" s="291"/>
      <c r="O19" s="287" t="s">
        <v>278</v>
      </c>
      <c r="P19" s="134" t="s">
        <v>279</v>
      </c>
      <c r="Q19" s="135">
        <v>2</v>
      </c>
      <c r="R19" s="292">
        <v>6</v>
      </c>
      <c r="S19" s="134"/>
      <c r="T19" s="134"/>
      <c r="U19" s="134"/>
      <c r="V19" s="134"/>
      <c r="W19" s="134"/>
    </row>
    <row r="20" spans="13:23" ht="304.2" thickBot="1" x14ac:dyDescent="0.35">
      <c r="M20" s="291"/>
      <c r="N20" s="291"/>
      <c r="O20" s="291"/>
      <c r="P20" s="136" t="s">
        <v>280</v>
      </c>
      <c r="Q20" s="137">
        <v>2</v>
      </c>
      <c r="R20" s="293"/>
      <c r="S20" s="136"/>
      <c r="T20" s="136"/>
      <c r="U20" s="136"/>
      <c r="V20" s="136"/>
      <c r="W20" s="136"/>
    </row>
    <row r="21" spans="13:23" ht="193.8" thickBot="1" x14ac:dyDescent="0.35">
      <c r="M21" s="291"/>
      <c r="N21" s="288"/>
      <c r="O21" s="288"/>
      <c r="P21" s="134" t="s">
        <v>281</v>
      </c>
      <c r="Q21" s="135">
        <v>2</v>
      </c>
      <c r="R21" s="294"/>
      <c r="S21" s="134"/>
      <c r="T21" s="134"/>
      <c r="U21" s="134"/>
      <c r="V21" s="134"/>
      <c r="W21" s="134"/>
    </row>
    <row r="22" spans="13:23" ht="249" thickBot="1" x14ac:dyDescent="0.35">
      <c r="M22" s="291"/>
      <c r="N22" s="139" t="s">
        <v>282</v>
      </c>
      <c r="O22" s="136" t="s">
        <v>284</v>
      </c>
      <c r="P22" s="136" t="s">
        <v>285</v>
      </c>
      <c r="Q22" s="137">
        <v>1</v>
      </c>
      <c r="R22" s="295">
        <v>15</v>
      </c>
      <c r="S22" s="136"/>
      <c r="T22" s="136"/>
      <c r="U22" s="136"/>
      <c r="V22" s="136"/>
      <c r="W22" s="136"/>
    </row>
    <row r="23" spans="13:23" ht="180" thickBot="1" x14ac:dyDescent="0.35">
      <c r="M23" s="291"/>
      <c r="N23" s="140" t="s">
        <v>283</v>
      </c>
      <c r="O23" s="134" t="s">
        <v>286</v>
      </c>
      <c r="P23" s="134" t="s">
        <v>287</v>
      </c>
      <c r="Q23" s="135">
        <v>1</v>
      </c>
      <c r="R23" s="296"/>
      <c r="S23" s="134"/>
      <c r="T23" s="134"/>
      <c r="U23" s="134"/>
      <c r="V23" s="134"/>
      <c r="W23" s="134"/>
    </row>
    <row r="24" spans="13:23" ht="97.2" thickBot="1" x14ac:dyDescent="0.35">
      <c r="M24" s="291"/>
      <c r="N24" s="140"/>
      <c r="O24" s="136" t="s">
        <v>288</v>
      </c>
      <c r="P24" s="136" t="s">
        <v>289</v>
      </c>
      <c r="Q24" s="137">
        <v>1</v>
      </c>
      <c r="R24" s="296"/>
      <c r="S24" s="136"/>
      <c r="T24" s="136"/>
      <c r="U24" s="136"/>
      <c r="V24" s="136"/>
      <c r="W24" s="136"/>
    </row>
    <row r="25" spans="13:23" ht="166.2" thickBot="1" x14ac:dyDescent="0.35">
      <c r="M25" s="291"/>
      <c r="N25" s="140"/>
      <c r="O25" s="134" t="s">
        <v>290</v>
      </c>
      <c r="P25" s="134" t="s">
        <v>291</v>
      </c>
      <c r="Q25" s="135">
        <v>2</v>
      </c>
      <c r="R25" s="296"/>
      <c r="S25" s="134"/>
      <c r="T25" s="134"/>
      <c r="U25" s="134"/>
      <c r="V25" s="134"/>
      <c r="W25" s="134"/>
    </row>
    <row r="26" spans="13:23" ht="193.8" thickBot="1" x14ac:dyDescent="0.35">
      <c r="M26" s="291"/>
      <c r="N26" s="140"/>
      <c r="O26" s="136" t="s">
        <v>292</v>
      </c>
      <c r="P26" s="136" t="s">
        <v>293</v>
      </c>
      <c r="Q26" s="137">
        <v>2</v>
      </c>
      <c r="R26" s="296"/>
      <c r="S26" s="136"/>
      <c r="T26" s="136"/>
      <c r="U26" s="136"/>
      <c r="V26" s="136"/>
      <c r="W26" s="136"/>
    </row>
    <row r="27" spans="13:23" ht="69.599999999999994" thickBot="1" x14ac:dyDescent="0.35">
      <c r="M27" s="291"/>
      <c r="N27" s="140"/>
      <c r="O27" s="134" t="s">
        <v>294</v>
      </c>
      <c r="P27" s="134" t="s">
        <v>295</v>
      </c>
      <c r="Q27" s="135">
        <v>1</v>
      </c>
      <c r="R27" s="296"/>
      <c r="S27" s="134"/>
      <c r="T27" s="134"/>
      <c r="U27" s="134"/>
      <c r="V27" s="134"/>
      <c r="W27" s="134"/>
    </row>
    <row r="28" spans="13:23" ht="166.2" thickBot="1" x14ac:dyDescent="0.35">
      <c r="M28" s="291"/>
      <c r="N28" s="140"/>
      <c r="O28" s="136" t="s">
        <v>296</v>
      </c>
      <c r="P28" s="136" t="s">
        <v>297</v>
      </c>
      <c r="Q28" s="137">
        <v>2</v>
      </c>
      <c r="R28" s="296"/>
      <c r="S28" s="136"/>
      <c r="T28" s="136"/>
      <c r="U28" s="136"/>
      <c r="V28" s="136"/>
      <c r="W28" s="136"/>
    </row>
    <row r="29" spans="13:23" ht="207.6" thickBot="1" x14ac:dyDescent="0.35">
      <c r="M29" s="291"/>
      <c r="N29" s="140"/>
      <c r="O29" s="134" t="s">
        <v>298</v>
      </c>
      <c r="P29" s="134" t="s">
        <v>299</v>
      </c>
      <c r="Q29" s="135">
        <v>1</v>
      </c>
      <c r="R29" s="296"/>
      <c r="S29" s="134"/>
      <c r="T29" s="134"/>
      <c r="U29" s="134"/>
      <c r="V29" s="134"/>
      <c r="W29" s="134"/>
    </row>
    <row r="30" spans="13:23" ht="276.60000000000002" thickBot="1" x14ac:dyDescent="0.35">
      <c r="M30" s="291"/>
      <c r="N30" s="140"/>
      <c r="O30" s="136" t="s">
        <v>300</v>
      </c>
      <c r="P30" s="136" t="s">
        <v>301</v>
      </c>
      <c r="Q30" s="137">
        <v>1</v>
      </c>
      <c r="R30" s="296"/>
      <c r="S30" s="136"/>
      <c r="T30" s="136"/>
      <c r="U30" s="136"/>
      <c r="V30" s="136"/>
      <c r="W30" s="136"/>
    </row>
    <row r="31" spans="13:23" ht="124.8" thickBot="1" x14ac:dyDescent="0.35">
      <c r="M31" s="291"/>
      <c r="N31" s="140"/>
      <c r="O31" s="134" t="s">
        <v>302</v>
      </c>
      <c r="P31" s="134" t="s">
        <v>303</v>
      </c>
      <c r="Q31" s="135">
        <v>2</v>
      </c>
      <c r="R31" s="296"/>
      <c r="S31" s="134"/>
      <c r="T31" s="134"/>
      <c r="U31" s="134"/>
      <c r="V31" s="134"/>
      <c r="W31" s="134"/>
    </row>
    <row r="32" spans="13:23" ht="249" thickBot="1" x14ac:dyDescent="0.35">
      <c r="M32" s="288"/>
      <c r="N32" s="141"/>
      <c r="O32" s="136" t="s">
        <v>304</v>
      </c>
      <c r="P32" s="136" t="s">
        <v>305</v>
      </c>
      <c r="Q32" s="137">
        <v>1</v>
      </c>
      <c r="R32" s="297"/>
      <c r="S32" s="136"/>
      <c r="T32" s="136"/>
      <c r="U32" s="136"/>
      <c r="V32" s="136"/>
      <c r="W32" s="136"/>
    </row>
    <row r="33" spans="13:23" ht="69.599999999999994" thickBot="1" x14ac:dyDescent="0.35">
      <c r="M33" s="287" t="s">
        <v>306</v>
      </c>
      <c r="N33" s="287" t="s">
        <v>307</v>
      </c>
      <c r="O33" s="287" t="s">
        <v>308</v>
      </c>
      <c r="P33" s="134" t="s">
        <v>309</v>
      </c>
      <c r="Q33" s="135">
        <v>1</v>
      </c>
      <c r="R33" s="292">
        <v>9</v>
      </c>
      <c r="S33" s="134"/>
      <c r="T33" s="134"/>
      <c r="U33" s="134"/>
      <c r="V33" s="134"/>
      <c r="W33" s="134"/>
    </row>
    <row r="34" spans="13:23" ht="111" thickBot="1" x14ac:dyDescent="0.35">
      <c r="M34" s="291"/>
      <c r="N34" s="291"/>
      <c r="O34" s="291"/>
      <c r="P34" s="136" t="s">
        <v>310</v>
      </c>
      <c r="Q34" s="137">
        <v>1</v>
      </c>
      <c r="R34" s="293"/>
      <c r="S34" s="136"/>
      <c r="T34" s="136"/>
      <c r="U34" s="136"/>
      <c r="V34" s="136"/>
      <c r="W34" s="136"/>
    </row>
    <row r="35" spans="13:23" ht="97.2" thickBot="1" x14ac:dyDescent="0.35">
      <c r="M35" s="291"/>
      <c r="N35" s="291"/>
      <c r="O35" s="291"/>
      <c r="P35" s="134" t="s">
        <v>311</v>
      </c>
      <c r="Q35" s="135">
        <v>1</v>
      </c>
      <c r="R35" s="293"/>
      <c r="S35" s="134"/>
      <c r="T35" s="134"/>
      <c r="U35" s="134"/>
      <c r="V35" s="134"/>
      <c r="W35" s="134"/>
    </row>
    <row r="36" spans="13:23" ht="138.6" thickBot="1" x14ac:dyDescent="0.35">
      <c r="M36" s="291"/>
      <c r="N36" s="291"/>
      <c r="O36" s="291"/>
      <c r="P36" s="136" t="s">
        <v>312</v>
      </c>
      <c r="Q36" s="137">
        <v>1</v>
      </c>
      <c r="R36" s="293"/>
      <c r="S36" s="136"/>
      <c r="T36" s="136"/>
      <c r="U36" s="136"/>
      <c r="V36" s="136"/>
      <c r="W36" s="136"/>
    </row>
    <row r="37" spans="13:23" ht="69.599999999999994" thickBot="1" x14ac:dyDescent="0.35">
      <c r="M37" s="291"/>
      <c r="N37" s="291"/>
      <c r="O37" s="291"/>
      <c r="P37" s="134" t="s">
        <v>313</v>
      </c>
      <c r="Q37" s="135">
        <v>1</v>
      </c>
      <c r="R37" s="293"/>
      <c r="S37" s="134"/>
      <c r="T37" s="134"/>
      <c r="U37" s="134"/>
      <c r="V37" s="134"/>
      <c r="W37" s="134"/>
    </row>
    <row r="38" spans="13:23" ht="97.2" thickBot="1" x14ac:dyDescent="0.35">
      <c r="M38" s="291"/>
      <c r="N38" s="291"/>
      <c r="O38" s="291"/>
      <c r="P38" s="136" t="s">
        <v>314</v>
      </c>
      <c r="Q38" s="137">
        <v>1</v>
      </c>
      <c r="R38" s="293"/>
      <c r="S38" s="136"/>
      <c r="T38" s="136"/>
      <c r="U38" s="136"/>
      <c r="V38" s="136"/>
      <c r="W38" s="136"/>
    </row>
    <row r="39" spans="13:23" ht="193.8" thickBot="1" x14ac:dyDescent="0.35">
      <c r="M39" s="291"/>
      <c r="N39" s="291"/>
      <c r="O39" s="291"/>
      <c r="P39" s="134" t="s">
        <v>315</v>
      </c>
      <c r="Q39" s="135">
        <v>1</v>
      </c>
      <c r="R39" s="293"/>
      <c r="S39" s="134"/>
      <c r="T39" s="134"/>
      <c r="U39" s="134"/>
      <c r="V39" s="134"/>
      <c r="W39" s="134"/>
    </row>
    <row r="40" spans="13:23" ht="124.8" thickBot="1" x14ac:dyDescent="0.35">
      <c r="M40" s="291"/>
      <c r="N40" s="291"/>
      <c r="O40" s="291"/>
      <c r="P40" s="136" t="s">
        <v>316</v>
      </c>
      <c r="Q40" s="137">
        <v>1</v>
      </c>
      <c r="R40" s="293"/>
      <c r="S40" s="136"/>
      <c r="T40" s="136"/>
      <c r="U40" s="136"/>
      <c r="V40" s="136"/>
      <c r="W40" s="136"/>
    </row>
    <row r="41" spans="13:23" ht="124.8" thickBot="1" x14ac:dyDescent="0.35">
      <c r="M41" s="291"/>
      <c r="N41" s="291"/>
      <c r="O41" s="288"/>
      <c r="P41" s="134" t="s">
        <v>317</v>
      </c>
      <c r="Q41" s="135">
        <v>1</v>
      </c>
      <c r="R41" s="294"/>
      <c r="S41" s="134"/>
      <c r="T41" s="134"/>
      <c r="U41" s="134"/>
      <c r="V41" s="134"/>
      <c r="W41" s="134"/>
    </row>
    <row r="42" spans="13:23" ht="221.4" thickBot="1" x14ac:dyDescent="0.35">
      <c r="M42" s="291"/>
      <c r="N42" s="291"/>
      <c r="O42" s="298" t="s">
        <v>318</v>
      </c>
      <c r="P42" s="136" t="s">
        <v>319</v>
      </c>
      <c r="Q42" s="137">
        <v>2</v>
      </c>
      <c r="R42" s="295">
        <v>5</v>
      </c>
      <c r="S42" s="136"/>
      <c r="T42" s="136"/>
      <c r="U42" s="136"/>
      <c r="V42" s="136"/>
      <c r="W42" s="136"/>
    </row>
    <row r="43" spans="13:23" ht="138.6" thickBot="1" x14ac:dyDescent="0.35">
      <c r="M43" s="291"/>
      <c r="N43" s="291"/>
      <c r="O43" s="299"/>
      <c r="P43" s="134" t="s">
        <v>320</v>
      </c>
      <c r="Q43" s="135">
        <v>2</v>
      </c>
      <c r="R43" s="296"/>
      <c r="S43" s="134"/>
      <c r="T43" s="134"/>
      <c r="U43" s="134"/>
      <c r="V43" s="134"/>
      <c r="W43" s="134"/>
    </row>
    <row r="44" spans="13:23" ht="180" thickBot="1" x14ac:dyDescent="0.35">
      <c r="M44" s="291"/>
      <c r="N44" s="291"/>
      <c r="O44" s="300"/>
      <c r="P44" s="136" t="s">
        <v>321</v>
      </c>
      <c r="Q44" s="137">
        <v>1</v>
      </c>
      <c r="R44" s="297"/>
      <c r="S44" s="136"/>
      <c r="T44" s="136"/>
      <c r="U44" s="136"/>
      <c r="V44" s="136"/>
      <c r="W44" s="136"/>
    </row>
    <row r="45" spans="13:23" ht="152.4" thickBot="1" x14ac:dyDescent="0.35">
      <c r="M45" s="291"/>
      <c r="N45" s="291"/>
      <c r="O45" s="287" t="s">
        <v>322</v>
      </c>
      <c r="P45" s="134" t="s">
        <v>323</v>
      </c>
      <c r="Q45" s="135">
        <v>1</v>
      </c>
      <c r="R45" s="292">
        <v>6</v>
      </c>
      <c r="S45" s="134"/>
      <c r="T45" s="134"/>
      <c r="U45" s="134"/>
      <c r="V45" s="134"/>
      <c r="W45" s="134"/>
    </row>
    <row r="46" spans="13:23" ht="180" thickBot="1" x14ac:dyDescent="0.35">
      <c r="M46" s="291"/>
      <c r="N46" s="291"/>
      <c r="O46" s="291"/>
      <c r="P46" s="136" t="s">
        <v>324</v>
      </c>
      <c r="Q46" s="137">
        <v>1</v>
      </c>
      <c r="R46" s="293"/>
      <c r="S46" s="136"/>
      <c r="T46" s="136"/>
      <c r="U46" s="136"/>
      <c r="V46" s="136"/>
      <c r="W46" s="136"/>
    </row>
    <row r="47" spans="13:23" ht="152.4" thickBot="1" x14ac:dyDescent="0.35">
      <c r="M47" s="291"/>
      <c r="N47" s="291"/>
      <c r="O47" s="291"/>
      <c r="P47" s="134" t="s">
        <v>325</v>
      </c>
      <c r="Q47" s="135">
        <v>1</v>
      </c>
      <c r="R47" s="293"/>
      <c r="S47" s="134"/>
      <c r="T47" s="134"/>
      <c r="U47" s="134"/>
      <c r="V47" s="134"/>
      <c r="W47" s="134"/>
    </row>
    <row r="48" spans="13:23" ht="180" thickBot="1" x14ac:dyDescent="0.35">
      <c r="M48" s="291"/>
      <c r="N48" s="291"/>
      <c r="O48" s="291"/>
      <c r="P48" s="136" t="s">
        <v>326</v>
      </c>
      <c r="Q48" s="137">
        <v>1</v>
      </c>
      <c r="R48" s="293"/>
      <c r="S48" s="136"/>
      <c r="T48" s="136"/>
      <c r="U48" s="136"/>
      <c r="V48" s="136"/>
      <c r="W48" s="136"/>
    </row>
    <row r="49" spans="13:23" ht="180" thickBot="1" x14ac:dyDescent="0.35">
      <c r="M49" s="291"/>
      <c r="N49" s="291"/>
      <c r="O49" s="291"/>
      <c r="P49" s="134" t="s">
        <v>327</v>
      </c>
      <c r="Q49" s="135">
        <v>1</v>
      </c>
      <c r="R49" s="293"/>
      <c r="S49" s="134"/>
      <c r="T49" s="134"/>
      <c r="U49" s="134"/>
      <c r="V49" s="134"/>
      <c r="W49" s="134"/>
    </row>
    <row r="50" spans="13:23" ht="180" thickBot="1" x14ac:dyDescent="0.35">
      <c r="M50" s="291"/>
      <c r="N50" s="288"/>
      <c r="O50" s="288"/>
      <c r="P50" s="136" t="s">
        <v>328</v>
      </c>
      <c r="Q50" s="137">
        <v>1</v>
      </c>
      <c r="R50" s="294"/>
      <c r="S50" s="136"/>
      <c r="T50" s="136"/>
      <c r="U50" s="136"/>
      <c r="V50" s="136"/>
      <c r="W50" s="136"/>
    </row>
    <row r="51" spans="13:23" ht="152.4" thickBot="1" x14ac:dyDescent="0.35">
      <c r="M51" s="291"/>
      <c r="N51" s="287" t="s">
        <v>329</v>
      </c>
      <c r="O51" s="287" t="s">
        <v>330</v>
      </c>
      <c r="P51" s="134" t="s">
        <v>331</v>
      </c>
      <c r="Q51" s="135">
        <v>4</v>
      </c>
      <c r="R51" s="292">
        <v>15</v>
      </c>
      <c r="S51" s="134"/>
      <c r="T51" s="134"/>
      <c r="U51" s="134"/>
      <c r="V51" s="134"/>
      <c r="W51" s="134"/>
    </row>
    <row r="52" spans="13:23" ht="152.4" thickBot="1" x14ac:dyDescent="0.35">
      <c r="M52" s="291"/>
      <c r="N52" s="291"/>
      <c r="O52" s="291"/>
      <c r="P52" s="136" t="s">
        <v>332</v>
      </c>
      <c r="Q52" s="137">
        <v>4</v>
      </c>
      <c r="R52" s="293"/>
      <c r="S52" s="136"/>
      <c r="T52" s="136"/>
      <c r="U52" s="136"/>
      <c r="V52" s="136"/>
      <c r="W52" s="136"/>
    </row>
    <row r="53" spans="13:23" ht="193.8" thickBot="1" x14ac:dyDescent="0.35">
      <c r="M53" s="291"/>
      <c r="N53" s="291"/>
      <c r="O53" s="291"/>
      <c r="P53" s="134" t="s">
        <v>333</v>
      </c>
      <c r="Q53" s="135">
        <v>3</v>
      </c>
      <c r="R53" s="293"/>
      <c r="S53" s="134"/>
      <c r="T53" s="134"/>
      <c r="U53" s="134"/>
      <c r="V53" s="134"/>
      <c r="W53" s="134"/>
    </row>
    <row r="54" spans="13:23" ht="138.6" thickBot="1" x14ac:dyDescent="0.35">
      <c r="M54" s="291"/>
      <c r="N54" s="291"/>
      <c r="O54" s="288"/>
      <c r="P54" s="136" t="s">
        <v>334</v>
      </c>
      <c r="Q54" s="137">
        <v>4</v>
      </c>
      <c r="R54" s="294"/>
      <c r="S54" s="136"/>
      <c r="T54" s="136"/>
      <c r="U54" s="136"/>
      <c r="V54" s="136"/>
      <c r="W54" s="136"/>
    </row>
    <row r="55" spans="13:23" ht="124.8" thickBot="1" x14ac:dyDescent="0.35">
      <c r="M55" s="291"/>
      <c r="N55" s="291"/>
      <c r="O55" s="287" t="s">
        <v>335</v>
      </c>
      <c r="P55" s="134" t="s">
        <v>336</v>
      </c>
      <c r="Q55" s="135">
        <v>2.5</v>
      </c>
      <c r="R55" s="292">
        <v>15</v>
      </c>
      <c r="S55" s="134"/>
      <c r="T55" s="134"/>
      <c r="U55" s="134"/>
      <c r="V55" s="134"/>
      <c r="W55" s="134"/>
    </row>
    <row r="56" spans="13:23" ht="111" thickBot="1" x14ac:dyDescent="0.35">
      <c r="M56" s="291"/>
      <c r="N56" s="291"/>
      <c r="O56" s="291"/>
      <c r="P56" s="136" t="s">
        <v>337</v>
      </c>
      <c r="Q56" s="137">
        <v>2.5</v>
      </c>
      <c r="R56" s="293"/>
      <c r="S56" s="136"/>
      <c r="T56" s="136"/>
      <c r="U56" s="136"/>
      <c r="V56" s="136"/>
      <c r="W56" s="136"/>
    </row>
    <row r="57" spans="13:23" ht="83.4" thickBot="1" x14ac:dyDescent="0.35">
      <c r="M57" s="291"/>
      <c r="N57" s="291"/>
      <c r="O57" s="291"/>
      <c r="P57" s="134" t="s">
        <v>338</v>
      </c>
      <c r="Q57" s="135">
        <v>2.5</v>
      </c>
      <c r="R57" s="293"/>
      <c r="S57" s="134"/>
      <c r="T57" s="134"/>
      <c r="U57" s="134"/>
      <c r="V57" s="134"/>
      <c r="W57" s="134"/>
    </row>
    <row r="58" spans="13:23" ht="69.599999999999994" thickBot="1" x14ac:dyDescent="0.35">
      <c r="M58" s="291"/>
      <c r="N58" s="291"/>
      <c r="O58" s="291"/>
      <c r="P58" s="136" t="s">
        <v>339</v>
      </c>
      <c r="Q58" s="137">
        <v>2.5</v>
      </c>
      <c r="R58" s="293"/>
      <c r="S58" s="136"/>
      <c r="T58" s="136"/>
      <c r="U58" s="136"/>
      <c r="V58" s="136"/>
      <c r="W58" s="136"/>
    </row>
    <row r="59" spans="13:23" ht="152.4" thickBot="1" x14ac:dyDescent="0.35">
      <c r="M59" s="291"/>
      <c r="N59" s="291"/>
      <c r="O59" s="291"/>
      <c r="P59" s="134" t="s">
        <v>340</v>
      </c>
      <c r="Q59" s="135">
        <v>2.5</v>
      </c>
      <c r="R59" s="293"/>
      <c r="S59" s="134"/>
      <c r="T59" s="134"/>
      <c r="U59" s="134"/>
      <c r="V59" s="134"/>
      <c r="W59" s="134"/>
    </row>
    <row r="60" spans="13:23" ht="193.8" thickBot="1" x14ac:dyDescent="0.35">
      <c r="M60" s="291"/>
      <c r="N60" s="288"/>
      <c r="O60" s="288"/>
      <c r="P60" s="136" t="s">
        <v>341</v>
      </c>
      <c r="Q60" s="137">
        <v>2.5</v>
      </c>
      <c r="R60" s="294"/>
      <c r="S60" s="136"/>
      <c r="T60" s="136"/>
      <c r="U60" s="136"/>
      <c r="V60" s="136"/>
      <c r="W60" s="136"/>
    </row>
    <row r="61" spans="13:23" ht="138.6" thickBot="1" x14ac:dyDescent="0.35">
      <c r="M61" s="291"/>
      <c r="N61" s="287" t="s">
        <v>342</v>
      </c>
      <c r="O61" s="287" t="s">
        <v>343</v>
      </c>
      <c r="P61" s="134" t="s">
        <v>344</v>
      </c>
      <c r="Q61" s="135">
        <v>5</v>
      </c>
      <c r="R61" s="292">
        <v>10</v>
      </c>
      <c r="S61" s="134"/>
      <c r="T61" s="134"/>
      <c r="U61" s="134"/>
      <c r="V61" s="134"/>
      <c r="W61" s="134"/>
    </row>
    <row r="62" spans="13:23" ht="138.6" thickBot="1" x14ac:dyDescent="0.35">
      <c r="M62" s="288"/>
      <c r="N62" s="288"/>
      <c r="O62" s="288"/>
      <c r="P62" s="136" t="s">
        <v>345</v>
      </c>
      <c r="Q62" s="137">
        <v>5</v>
      </c>
      <c r="R62" s="294"/>
      <c r="S62" s="136"/>
      <c r="T62" s="136"/>
      <c r="U62" s="136"/>
      <c r="V62" s="136"/>
      <c r="W62" s="136"/>
    </row>
    <row r="63" spans="13:23" ht="97.2" thickBot="1" x14ac:dyDescent="0.35">
      <c r="M63" s="287" t="s">
        <v>346</v>
      </c>
      <c r="N63" s="138" t="s">
        <v>347</v>
      </c>
      <c r="O63" s="287" t="s">
        <v>349</v>
      </c>
      <c r="P63" s="134" t="s">
        <v>350</v>
      </c>
      <c r="Q63" s="135">
        <v>1.25</v>
      </c>
      <c r="R63" s="292">
        <v>5</v>
      </c>
      <c r="S63" s="134"/>
      <c r="T63" s="134"/>
      <c r="U63" s="134"/>
      <c r="V63" s="134"/>
      <c r="W63" s="134"/>
    </row>
    <row r="64" spans="13:23" ht="111" thickBot="1" x14ac:dyDescent="0.35">
      <c r="M64" s="291"/>
      <c r="N64" s="142" t="s">
        <v>348</v>
      </c>
      <c r="O64" s="291"/>
      <c r="P64" s="136" t="s">
        <v>351</v>
      </c>
      <c r="Q64" s="137">
        <v>1.25</v>
      </c>
      <c r="R64" s="293"/>
      <c r="S64" s="136"/>
      <c r="T64" s="136"/>
      <c r="U64" s="136"/>
      <c r="V64" s="136"/>
      <c r="W64" s="136"/>
    </row>
    <row r="65" spans="13:23" ht="124.8" thickBot="1" x14ac:dyDescent="0.35">
      <c r="M65" s="291"/>
      <c r="N65" s="142"/>
      <c r="O65" s="291"/>
      <c r="P65" s="134" t="s">
        <v>352</v>
      </c>
      <c r="Q65" s="135">
        <v>1.25</v>
      </c>
      <c r="R65" s="293"/>
      <c r="S65" s="134"/>
      <c r="T65" s="134"/>
      <c r="U65" s="134"/>
      <c r="V65" s="134"/>
      <c r="W65" s="134"/>
    </row>
    <row r="66" spans="13:23" ht="83.4" thickBot="1" x14ac:dyDescent="0.35">
      <c r="M66" s="288"/>
      <c r="N66" s="143"/>
      <c r="O66" s="288"/>
      <c r="P66" s="136" t="s">
        <v>353</v>
      </c>
      <c r="Q66" s="137">
        <v>1.25</v>
      </c>
      <c r="R66" s="294"/>
      <c r="S66" s="136"/>
      <c r="T66" s="136"/>
      <c r="U66" s="136"/>
      <c r="V66" s="136"/>
      <c r="W66" s="136"/>
    </row>
    <row r="67" spans="13:23" ht="276.60000000000002" thickBot="1" x14ac:dyDescent="0.35">
      <c r="M67" s="287" t="s">
        <v>354</v>
      </c>
      <c r="N67" s="287" t="s">
        <v>355</v>
      </c>
      <c r="O67" s="287" t="s">
        <v>356</v>
      </c>
      <c r="P67" s="134" t="s">
        <v>357</v>
      </c>
      <c r="Q67" s="135">
        <v>2.5</v>
      </c>
      <c r="R67" s="292">
        <v>10</v>
      </c>
      <c r="S67" s="134"/>
      <c r="T67" s="134"/>
      <c r="U67" s="134"/>
      <c r="V67" s="134"/>
      <c r="W67" s="134"/>
    </row>
    <row r="68" spans="13:23" ht="111" thickBot="1" x14ac:dyDescent="0.35">
      <c r="M68" s="291"/>
      <c r="N68" s="291"/>
      <c r="O68" s="291"/>
      <c r="P68" s="136" t="s">
        <v>358</v>
      </c>
      <c r="Q68" s="137">
        <v>2.5</v>
      </c>
      <c r="R68" s="293"/>
      <c r="S68" s="136"/>
      <c r="T68" s="136"/>
      <c r="U68" s="136"/>
      <c r="V68" s="136"/>
      <c r="W68" s="136"/>
    </row>
    <row r="69" spans="13:23" ht="262.8" thickBot="1" x14ac:dyDescent="0.35">
      <c r="M69" s="291"/>
      <c r="N69" s="291"/>
      <c r="O69" s="291"/>
      <c r="P69" s="134" t="s">
        <v>359</v>
      </c>
      <c r="Q69" s="135">
        <v>2.5</v>
      </c>
      <c r="R69" s="293"/>
      <c r="S69" s="134"/>
      <c r="T69" s="134"/>
      <c r="U69" s="134"/>
      <c r="V69" s="134"/>
      <c r="W69" s="134"/>
    </row>
    <row r="70" spans="13:23" ht="138.6" thickBot="1" x14ac:dyDescent="0.35">
      <c r="M70" s="288"/>
      <c r="N70" s="288"/>
      <c r="O70" s="288"/>
      <c r="P70" s="136" t="s">
        <v>360</v>
      </c>
      <c r="Q70" s="144">
        <v>2.5</v>
      </c>
      <c r="R70" s="294"/>
      <c r="S70" s="144"/>
      <c r="T70" s="144"/>
      <c r="U70" s="144"/>
      <c r="V70" s="144"/>
      <c r="W70" s="144"/>
    </row>
    <row r="71" spans="13:23" ht="16.2" thickBot="1" x14ac:dyDescent="0.35">
      <c r="M71" s="301" t="s">
        <v>378</v>
      </c>
      <c r="N71" s="302"/>
      <c r="O71" s="302"/>
      <c r="P71" s="302"/>
      <c r="Q71" s="303"/>
      <c r="R71" s="145">
        <v>100</v>
      </c>
      <c r="S71" s="134"/>
      <c r="T71" s="134"/>
      <c r="U71" s="134"/>
      <c r="V71" s="134"/>
      <c r="W71" s="133"/>
    </row>
  </sheetData>
  <mergeCells count="42">
    <mergeCell ref="M71:Q71"/>
    <mergeCell ref="M63:M66"/>
    <mergeCell ref="O63:O66"/>
    <mergeCell ref="R63:R66"/>
    <mergeCell ref="M67:M70"/>
    <mergeCell ref="N67:N70"/>
    <mergeCell ref="O67:O70"/>
    <mergeCell ref="R67:R70"/>
    <mergeCell ref="M33:M62"/>
    <mergeCell ref="N33:N50"/>
    <mergeCell ref="O33:O41"/>
    <mergeCell ref="R33:R41"/>
    <mergeCell ref="O42:O44"/>
    <mergeCell ref="R42:R44"/>
    <mergeCell ref="O45:O50"/>
    <mergeCell ref="R45:R50"/>
    <mergeCell ref="N51:N60"/>
    <mergeCell ref="O51:O54"/>
    <mergeCell ref="R51:R54"/>
    <mergeCell ref="O55:O60"/>
    <mergeCell ref="R55:R60"/>
    <mergeCell ref="N61:N62"/>
    <mergeCell ref="O61:O62"/>
    <mergeCell ref="R61:R62"/>
    <mergeCell ref="M11:M32"/>
    <mergeCell ref="N11:N21"/>
    <mergeCell ref="O11:O18"/>
    <mergeCell ref="R11:R18"/>
    <mergeCell ref="O19:O21"/>
    <mergeCell ref="R19:R21"/>
    <mergeCell ref="R22:R32"/>
    <mergeCell ref="M6:W6"/>
    <mergeCell ref="M7:W7"/>
    <mergeCell ref="M8:M10"/>
    <mergeCell ref="N8:O10"/>
    <mergeCell ref="P8:P10"/>
    <mergeCell ref="Q8:Q10"/>
    <mergeCell ref="R8:R10"/>
    <mergeCell ref="S8:V8"/>
    <mergeCell ref="W8:W10"/>
    <mergeCell ref="T9:T10"/>
    <mergeCell ref="U9:V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AD21"/>
  <sheetViews>
    <sheetView zoomScale="60" zoomScaleNormal="60" workbookViewId="0">
      <selection activeCell="C9" sqref="A9:G12"/>
    </sheetView>
  </sheetViews>
  <sheetFormatPr baseColWidth="10" defaultColWidth="11.44140625" defaultRowHeight="25.2" x14ac:dyDescent="0.4"/>
  <cols>
    <col min="1" max="1" width="4.33203125" style="6" customWidth="1"/>
    <col min="2" max="2" width="10.33203125" style="6" customWidth="1"/>
    <col min="3" max="7" width="11.44140625" style="6"/>
    <col min="8" max="8" width="18.109375" style="6" customWidth="1"/>
    <col min="9" max="12" width="14.33203125" style="6" customWidth="1"/>
    <col min="13" max="16" width="16.5546875" style="6" customWidth="1"/>
    <col min="17" max="20" width="11.44140625" style="6"/>
    <col min="21" max="22" width="22.109375" style="6" customWidth="1"/>
    <col min="23" max="24" width="11.44140625" style="6"/>
    <col min="25" max="25" width="24.88671875" style="6" bestFit="1" customWidth="1"/>
    <col min="26" max="30" width="11.44140625" style="6"/>
    <col min="31" max="16384" width="11.44140625" style="1"/>
  </cols>
  <sheetData>
    <row r="1" spans="1:25" ht="18" customHeight="1" thickBot="1" x14ac:dyDescent="0.45"/>
    <row r="2" spans="1:25" ht="141" customHeight="1" thickBot="1" x14ac:dyDescent="0.45">
      <c r="B2" s="346"/>
      <c r="C2" s="347"/>
      <c r="D2" s="347"/>
      <c r="E2" s="347"/>
      <c r="F2" s="348"/>
      <c r="G2" s="340" t="s">
        <v>125</v>
      </c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2"/>
    </row>
    <row r="3" spans="1:25" ht="12.75" customHeight="1" thickBot="1" x14ac:dyDescent="0.45"/>
    <row r="4" spans="1:25" ht="51.75" customHeight="1" thickBot="1" x14ac:dyDescent="0.45">
      <c r="B4" s="7" t="s">
        <v>83</v>
      </c>
      <c r="C4" s="343" t="s">
        <v>0</v>
      </c>
      <c r="D4" s="344"/>
      <c r="E4" s="344"/>
      <c r="F4" s="344"/>
      <c r="G4" s="345"/>
      <c r="H4" s="8" t="s">
        <v>1</v>
      </c>
      <c r="I4" s="343" t="s">
        <v>2</v>
      </c>
      <c r="J4" s="344"/>
      <c r="K4" s="344"/>
      <c r="L4" s="345"/>
      <c r="M4" s="343" t="s">
        <v>5</v>
      </c>
      <c r="N4" s="344"/>
      <c r="O4" s="344"/>
      <c r="P4" s="345"/>
      <c r="Q4" s="343" t="s">
        <v>3</v>
      </c>
      <c r="R4" s="344"/>
      <c r="S4" s="344"/>
      <c r="T4" s="345"/>
      <c r="U4" s="343" t="s">
        <v>4</v>
      </c>
      <c r="V4" s="345"/>
    </row>
    <row r="5" spans="1:25" ht="10.5" customHeight="1" thickBot="1" x14ac:dyDescent="0.45"/>
    <row r="6" spans="1:25" ht="45" customHeight="1" thickBot="1" x14ac:dyDescent="0.45">
      <c r="B6" s="343" t="s">
        <v>204</v>
      </c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</row>
    <row r="7" spans="1:25" ht="65.25" customHeight="1" thickBot="1" x14ac:dyDescent="0.45">
      <c r="B7" s="9">
        <v>1</v>
      </c>
      <c r="C7" s="304" t="s">
        <v>218</v>
      </c>
      <c r="D7" s="305"/>
      <c r="E7" s="305"/>
      <c r="F7" s="305"/>
      <c r="G7" s="306"/>
      <c r="H7" s="10" t="s">
        <v>213</v>
      </c>
      <c r="I7" s="335" t="s">
        <v>128</v>
      </c>
      <c r="J7" s="336"/>
      <c r="K7" s="336"/>
      <c r="L7" s="337"/>
      <c r="M7" s="338" t="s">
        <v>6</v>
      </c>
      <c r="N7" s="336"/>
      <c r="O7" s="336"/>
      <c r="P7" s="339"/>
      <c r="Q7" s="335" t="s">
        <v>8</v>
      </c>
      <c r="R7" s="336"/>
      <c r="S7" s="336"/>
      <c r="T7" s="337"/>
      <c r="U7" s="338" t="s">
        <v>75</v>
      </c>
      <c r="V7" s="339"/>
    </row>
    <row r="8" spans="1:25" ht="87" customHeight="1" thickBot="1" x14ac:dyDescent="0.45">
      <c r="B8" s="9">
        <v>2</v>
      </c>
      <c r="C8" s="304" t="s">
        <v>205</v>
      </c>
      <c r="D8" s="305"/>
      <c r="E8" s="305"/>
      <c r="F8" s="305"/>
      <c r="G8" s="306"/>
      <c r="H8" s="11">
        <v>1</v>
      </c>
      <c r="I8" s="335" t="s">
        <v>7</v>
      </c>
      <c r="J8" s="336"/>
      <c r="K8" s="336"/>
      <c r="L8" s="337"/>
      <c r="M8" s="338" t="s">
        <v>129</v>
      </c>
      <c r="N8" s="336"/>
      <c r="O8" s="336"/>
      <c r="P8" s="339"/>
      <c r="Q8" s="335" t="s">
        <v>8</v>
      </c>
      <c r="R8" s="336"/>
      <c r="S8" s="336"/>
      <c r="T8" s="337"/>
      <c r="U8" s="338" t="s">
        <v>126</v>
      </c>
      <c r="V8" s="339"/>
    </row>
    <row r="9" spans="1:25" ht="88.5" customHeight="1" thickBot="1" x14ac:dyDescent="0.45">
      <c r="B9" s="9">
        <v>3</v>
      </c>
      <c r="C9" s="354" t="s">
        <v>206</v>
      </c>
      <c r="D9" s="355"/>
      <c r="E9" s="355"/>
      <c r="F9" s="355"/>
      <c r="G9" s="356"/>
      <c r="H9" s="12" t="s">
        <v>214</v>
      </c>
      <c r="I9" s="334" t="s">
        <v>36</v>
      </c>
      <c r="J9" s="331"/>
      <c r="K9" s="331"/>
      <c r="L9" s="332"/>
      <c r="M9" s="330" t="s">
        <v>207</v>
      </c>
      <c r="N9" s="331"/>
      <c r="O9" s="331"/>
      <c r="P9" s="333"/>
      <c r="Q9" s="334" t="s">
        <v>8</v>
      </c>
      <c r="R9" s="331"/>
      <c r="S9" s="331"/>
      <c r="T9" s="332"/>
      <c r="U9" s="330" t="s">
        <v>126</v>
      </c>
      <c r="V9" s="333"/>
    </row>
    <row r="10" spans="1:25" ht="49.5" customHeight="1" thickBot="1" x14ac:dyDescent="0.45">
      <c r="B10" s="9">
        <v>4</v>
      </c>
      <c r="C10" s="357"/>
      <c r="D10" s="358"/>
      <c r="E10" s="358"/>
      <c r="F10" s="358"/>
      <c r="G10" s="359"/>
      <c r="H10" s="13" t="s">
        <v>215</v>
      </c>
      <c r="I10" s="307" t="s">
        <v>76</v>
      </c>
      <c r="J10" s="322"/>
      <c r="K10" s="322"/>
      <c r="L10" s="363"/>
      <c r="M10" s="321" t="s">
        <v>130</v>
      </c>
      <c r="N10" s="322"/>
      <c r="O10" s="322"/>
      <c r="P10" s="308"/>
      <c r="Q10" s="307" t="s">
        <v>8</v>
      </c>
      <c r="R10" s="322"/>
      <c r="S10" s="322"/>
      <c r="T10" s="363"/>
      <c r="U10" s="321" t="s">
        <v>126</v>
      </c>
      <c r="V10" s="308"/>
    </row>
    <row r="11" spans="1:25" ht="75.75" customHeight="1" thickBot="1" x14ac:dyDescent="0.45">
      <c r="B11" s="9">
        <v>5</v>
      </c>
      <c r="C11" s="357"/>
      <c r="D11" s="358"/>
      <c r="E11" s="358"/>
      <c r="F11" s="358"/>
      <c r="G11" s="359"/>
      <c r="H11" s="13" t="s">
        <v>216</v>
      </c>
      <c r="I11" s="307" t="s">
        <v>60</v>
      </c>
      <c r="J11" s="322"/>
      <c r="K11" s="322"/>
      <c r="L11" s="363"/>
      <c r="M11" s="321" t="s">
        <v>55</v>
      </c>
      <c r="N11" s="322"/>
      <c r="O11" s="322"/>
      <c r="P11" s="308"/>
      <c r="Q11" s="307" t="s">
        <v>8</v>
      </c>
      <c r="R11" s="322"/>
      <c r="S11" s="322"/>
      <c r="T11" s="363"/>
      <c r="U11" s="321" t="s">
        <v>126</v>
      </c>
      <c r="V11" s="308"/>
    </row>
    <row r="12" spans="1:25" ht="48.75" customHeight="1" thickBot="1" x14ac:dyDescent="0.45">
      <c r="A12"/>
      <c r="B12" s="9">
        <v>6</v>
      </c>
      <c r="C12" s="360"/>
      <c r="D12" s="361"/>
      <c r="E12" s="361"/>
      <c r="F12" s="361"/>
      <c r="G12" s="362"/>
      <c r="H12" s="14" t="s">
        <v>217</v>
      </c>
      <c r="I12" s="349" t="s">
        <v>61</v>
      </c>
      <c r="J12" s="350"/>
      <c r="K12" s="350"/>
      <c r="L12" s="351"/>
      <c r="M12" s="352" t="s">
        <v>37</v>
      </c>
      <c r="N12" s="350"/>
      <c r="O12" s="350"/>
      <c r="P12" s="353"/>
      <c r="Q12" s="349" t="s">
        <v>8</v>
      </c>
      <c r="R12" s="350"/>
      <c r="S12" s="350"/>
      <c r="T12" s="351"/>
      <c r="U12" s="352" t="s">
        <v>126</v>
      </c>
      <c r="V12" s="353"/>
    </row>
    <row r="13" spans="1:25" ht="54" customHeight="1" thickBot="1" x14ac:dyDescent="0.45">
      <c r="B13" s="9">
        <v>7</v>
      </c>
      <c r="C13" s="309" t="s">
        <v>74</v>
      </c>
      <c r="D13" s="310"/>
      <c r="E13" s="310"/>
      <c r="F13" s="310"/>
      <c r="G13" s="311"/>
      <c r="H13" s="12">
        <v>0.8</v>
      </c>
      <c r="I13" s="330" t="s">
        <v>184</v>
      </c>
      <c r="J13" s="331"/>
      <c r="K13" s="331"/>
      <c r="L13" s="332"/>
      <c r="M13" s="330" t="s">
        <v>70</v>
      </c>
      <c r="N13" s="331"/>
      <c r="O13" s="331"/>
      <c r="P13" s="333"/>
      <c r="Q13" s="334" t="s">
        <v>8</v>
      </c>
      <c r="R13" s="331"/>
      <c r="S13" s="331"/>
      <c r="T13" s="332"/>
      <c r="U13" s="330" t="s">
        <v>126</v>
      </c>
      <c r="V13" s="333"/>
    </row>
    <row r="14" spans="1:25" ht="78.75" customHeight="1" thickBot="1" x14ac:dyDescent="0.45">
      <c r="B14" s="9">
        <v>8</v>
      </c>
      <c r="C14" s="312"/>
      <c r="D14" s="313"/>
      <c r="E14" s="313"/>
      <c r="F14" s="313"/>
      <c r="G14" s="314"/>
      <c r="H14" s="104">
        <v>0.2</v>
      </c>
      <c r="I14" s="318" t="s">
        <v>221</v>
      </c>
      <c r="J14" s="319"/>
      <c r="K14" s="319"/>
      <c r="L14" s="320"/>
      <c r="M14" s="321" t="s">
        <v>219</v>
      </c>
      <c r="N14" s="322"/>
      <c r="O14" s="322"/>
      <c r="P14" s="308"/>
      <c r="Q14" s="321" t="s">
        <v>38</v>
      </c>
      <c r="R14" s="322"/>
      <c r="S14" s="322"/>
      <c r="T14" s="308"/>
      <c r="U14" s="307" t="s">
        <v>126</v>
      </c>
      <c r="V14" s="308"/>
      <c r="X14" s="6">
        <v>3</v>
      </c>
      <c r="Y14" s="6">
        <v>100</v>
      </c>
    </row>
    <row r="15" spans="1:25" ht="78.75" customHeight="1" thickBot="1" x14ac:dyDescent="0.45">
      <c r="B15" s="9">
        <v>9</v>
      </c>
      <c r="C15" s="315"/>
      <c r="D15" s="316"/>
      <c r="E15" s="316"/>
      <c r="F15" s="316"/>
      <c r="G15" s="317"/>
      <c r="H15" s="105">
        <v>0.34</v>
      </c>
      <c r="I15" s="323" t="s">
        <v>222</v>
      </c>
      <c r="J15" s="324"/>
      <c r="K15" s="324"/>
      <c r="L15" s="325"/>
      <c r="M15" s="326" t="s">
        <v>220</v>
      </c>
      <c r="N15" s="327"/>
      <c r="O15" s="327"/>
      <c r="P15" s="328"/>
      <c r="Q15" s="326" t="s">
        <v>38</v>
      </c>
      <c r="R15" s="327"/>
      <c r="S15" s="327"/>
      <c r="T15" s="328"/>
      <c r="U15" s="329" t="s">
        <v>126</v>
      </c>
      <c r="V15" s="328"/>
      <c r="X15" s="6">
        <v>1450</v>
      </c>
      <c r="Y15" s="6">
        <f>+Y14*X14/X15</f>
        <v>0.20689655172413793</v>
      </c>
    </row>
    <row r="16" spans="1:25" ht="60.75" customHeight="1" thickBot="1" x14ac:dyDescent="0.45">
      <c r="B16" s="15">
        <v>10</v>
      </c>
      <c r="C16" s="382" t="s">
        <v>225</v>
      </c>
      <c r="D16" s="383"/>
      <c r="E16" s="383"/>
      <c r="F16" s="383"/>
      <c r="G16" s="383"/>
      <c r="H16" s="106" t="s">
        <v>226</v>
      </c>
      <c r="I16" s="365" t="s">
        <v>15</v>
      </c>
      <c r="J16" s="366"/>
      <c r="K16" s="366"/>
      <c r="L16" s="367"/>
      <c r="M16" s="368" t="s">
        <v>16</v>
      </c>
      <c r="N16" s="366"/>
      <c r="O16" s="366"/>
      <c r="P16" s="369"/>
      <c r="Q16" s="365" t="s">
        <v>8</v>
      </c>
      <c r="R16" s="366"/>
      <c r="S16" s="366"/>
      <c r="T16" s="367"/>
      <c r="U16" s="370" t="s">
        <v>126</v>
      </c>
      <c r="V16" s="371"/>
    </row>
    <row r="17" spans="2:22" ht="51" customHeight="1" thickBot="1" x14ac:dyDescent="0.45">
      <c r="B17" s="9">
        <v>11</v>
      </c>
      <c r="C17" s="384"/>
      <c r="D17" s="385"/>
      <c r="E17" s="385"/>
      <c r="F17" s="385"/>
      <c r="G17" s="385"/>
      <c r="H17" s="107">
        <v>0.9</v>
      </c>
      <c r="I17" s="377" t="s">
        <v>18</v>
      </c>
      <c r="J17" s="378"/>
      <c r="K17" s="378"/>
      <c r="L17" s="379"/>
      <c r="M17" s="380" t="s">
        <v>19</v>
      </c>
      <c r="N17" s="378"/>
      <c r="O17" s="378"/>
      <c r="P17" s="381"/>
      <c r="Q17" s="377" t="s">
        <v>8</v>
      </c>
      <c r="R17" s="378"/>
      <c r="S17" s="378"/>
      <c r="T17" s="379"/>
      <c r="U17" s="321" t="s">
        <v>127</v>
      </c>
      <c r="V17" s="308"/>
    </row>
    <row r="18" spans="2:22" ht="51" customHeight="1" thickBot="1" x14ac:dyDescent="0.45">
      <c r="B18" s="9">
        <v>12</v>
      </c>
      <c r="C18" s="386"/>
      <c r="D18" s="387"/>
      <c r="E18" s="387"/>
      <c r="F18" s="387"/>
      <c r="G18" s="387"/>
      <c r="H18" s="108">
        <v>0.9</v>
      </c>
      <c r="I18" s="375" t="s">
        <v>150</v>
      </c>
      <c r="J18" s="373"/>
      <c r="K18" s="373"/>
      <c r="L18" s="376"/>
      <c r="M18" s="372" t="s">
        <v>10</v>
      </c>
      <c r="N18" s="373"/>
      <c r="O18" s="373"/>
      <c r="P18" s="374"/>
      <c r="Q18" s="375" t="s">
        <v>12</v>
      </c>
      <c r="R18" s="373"/>
      <c r="S18" s="373"/>
      <c r="T18" s="376"/>
      <c r="U18" s="326" t="s">
        <v>126</v>
      </c>
      <c r="V18" s="328"/>
    </row>
    <row r="20" spans="2:22" x14ac:dyDescent="0.4">
      <c r="B20" s="364" t="s">
        <v>223</v>
      </c>
      <c r="C20" s="364"/>
      <c r="D20" s="364"/>
      <c r="E20" s="364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</row>
    <row r="21" spans="2:22" x14ac:dyDescent="0.4">
      <c r="B21" s="364" t="s">
        <v>224</v>
      </c>
      <c r="C21" s="364"/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</row>
  </sheetData>
  <mergeCells count="63">
    <mergeCell ref="B20:V20"/>
    <mergeCell ref="B21:V21"/>
    <mergeCell ref="Q16:T16"/>
    <mergeCell ref="M16:P16"/>
    <mergeCell ref="I16:L16"/>
    <mergeCell ref="U16:V16"/>
    <mergeCell ref="M18:P18"/>
    <mergeCell ref="Q18:T18"/>
    <mergeCell ref="U18:V18"/>
    <mergeCell ref="I17:L17"/>
    <mergeCell ref="M17:P17"/>
    <mergeCell ref="Q17:T17"/>
    <mergeCell ref="U17:V17"/>
    <mergeCell ref="C16:G18"/>
    <mergeCell ref="I18:L18"/>
    <mergeCell ref="C9:G12"/>
    <mergeCell ref="I11:L11"/>
    <mergeCell ref="M11:P11"/>
    <mergeCell ref="Q11:T11"/>
    <mergeCell ref="U11:V11"/>
    <mergeCell ref="I10:L10"/>
    <mergeCell ref="M10:P10"/>
    <mergeCell ref="Q10:T10"/>
    <mergeCell ref="U10:V10"/>
    <mergeCell ref="I9:L9"/>
    <mergeCell ref="M9:P9"/>
    <mergeCell ref="Q9:T9"/>
    <mergeCell ref="Q8:T8"/>
    <mergeCell ref="U8:V8"/>
    <mergeCell ref="I12:L12"/>
    <mergeCell ref="M12:P12"/>
    <mergeCell ref="Q12:T12"/>
    <mergeCell ref="U12:V12"/>
    <mergeCell ref="U9:V9"/>
    <mergeCell ref="G2:V2"/>
    <mergeCell ref="C7:G7"/>
    <mergeCell ref="I7:L7"/>
    <mergeCell ref="Q7:T7"/>
    <mergeCell ref="U7:V7"/>
    <mergeCell ref="M4:P4"/>
    <mergeCell ref="C4:G4"/>
    <mergeCell ref="I4:L4"/>
    <mergeCell ref="B2:F2"/>
    <mergeCell ref="Q4:T4"/>
    <mergeCell ref="U4:V4"/>
    <mergeCell ref="B6:V6"/>
    <mergeCell ref="M7:P7"/>
    <mergeCell ref="C8:G8"/>
    <mergeCell ref="U14:V14"/>
    <mergeCell ref="C13:G15"/>
    <mergeCell ref="I14:L14"/>
    <mergeCell ref="M14:P14"/>
    <mergeCell ref="Q14:T14"/>
    <mergeCell ref="I15:L15"/>
    <mergeCell ref="M15:P15"/>
    <mergeCell ref="Q15:T15"/>
    <mergeCell ref="U15:V15"/>
    <mergeCell ref="I13:L13"/>
    <mergeCell ref="M13:P13"/>
    <mergeCell ref="Q13:T13"/>
    <mergeCell ref="U13:V13"/>
    <mergeCell ref="I8:L8"/>
    <mergeCell ref="M8:P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AL53"/>
  <sheetViews>
    <sheetView workbookViewId="0">
      <selection activeCell="C16" sqref="C16:G18"/>
    </sheetView>
  </sheetViews>
  <sheetFormatPr baseColWidth="10" defaultColWidth="11.44140625" defaultRowHeight="15" x14ac:dyDescent="0.25"/>
  <cols>
    <col min="1" max="16" width="3.6640625" style="24" customWidth="1"/>
    <col min="17" max="17" width="6.44140625" style="24" customWidth="1"/>
    <col min="18" max="18" width="8.44140625" style="24" customWidth="1"/>
    <col min="19" max="19" width="6.44140625" style="24" customWidth="1"/>
    <col min="20" max="20" width="5.33203125" style="24" customWidth="1"/>
    <col min="21" max="21" width="8.5546875" style="24" customWidth="1"/>
    <col min="22" max="22" width="5.109375" style="24" customWidth="1"/>
    <col min="23" max="36" width="3.6640625" style="24" customWidth="1"/>
    <col min="37" max="37" width="11.44140625" style="24"/>
    <col min="38" max="16384" width="11.44140625" style="23"/>
  </cols>
  <sheetData>
    <row r="1" spans="1:37" ht="15.6" thickBot="1" x14ac:dyDescent="0.3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</row>
    <row r="2" spans="1:37" ht="39.75" customHeight="1" x14ac:dyDescent="0.25">
      <c r="A2" s="22"/>
      <c r="B2" s="491"/>
      <c r="C2" s="492"/>
      <c r="D2" s="492"/>
      <c r="E2" s="492"/>
      <c r="F2" s="492"/>
      <c r="G2" s="492"/>
      <c r="H2" s="492"/>
      <c r="I2" s="492"/>
      <c r="J2" s="493"/>
      <c r="K2" s="494" t="s">
        <v>20</v>
      </c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6"/>
      <c r="Z2" s="500" t="s">
        <v>93</v>
      </c>
      <c r="AA2" s="501"/>
      <c r="AB2" s="501"/>
      <c r="AC2" s="501"/>
      <c r="AD2" s="501"/>
      <c r="AE2" s="501"/>
      <c r="AF2" s="501"/>
      <c r="AG2" s="501"/>
      <c r="AH2" s="501"/>
      <c r="AI2" s="502"/>
      <c r="AJ2" s="23"/>
      <c r="AK2" s="23"/>
    </row>
    <row r="3" spans="1:37" ht="39.75" customHeight="1" thickBot="1" x14ac:dyDescent="0.3">
      <c r="A3" s="22"/>
      <c r="B3" s="414"/>
      <c r="C3" s="415"/>
      <c r="D3" s="415"/>
      <c r="E3" s="415"/>
      <c r="F3" s="415"/>
      <c r="G3" s="415"/>
      <c r="H3" s="415"/>
      <c r="I3" s="415"/>
      <c r="J3" s="416"/>
      <c r="K3" s="497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9"/>
      <c r="Z3" s="426"/>
      <c r="AA3" s="427"/>
      <c r="AB3" s="427"/>
      <c r="AC3" s="427"/>
      <c r="AD3" s="427"/>
      <c r="AE3" s="427"/>
      <c r="AF3" s="427"/>
      <c r="AG3" s="427"/>
      <c r="AH3" s="427"/>
      <c r="AI3" s="428"/>
      <c r="AJ3" s="23"/>
      <c r="AK3" s="23"/>
    </row>
    <row r="4" spans="1:37" ht="8.25" customHeight="1" thickBot="1" x14ac:dyDescent="0.3"/>
    <row r="5" spans="1:37" ht="30.75" customHeight="1" x14ac:dyDescent="0.25">
      <c r="B5" s="503" t="s">
        <v>21</v>
      </c>
      <c r="C5" s="504"/>
      <c r="D5" s="504"/>
      <c r="E5" s="504"/>
      <c r="F5" s="504"/>
      <c r="G5" s="504"/>
      <c r="H5" s="504"/>
      <c r="I5" s="504"/>
      <c r="J5" s="505"/>
      <c r="K5" s="506" t="s">
        <v>208</v>
      </c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  <c r="AF5" s="507"/>
      <c r="AG5" s="507"/>
      <c r="AH5" s="507"/>
      <c r="AI5" s="508"/>
    </row>
    <row r="6" spans="1:37" ht="18.75" customHeight="1" x14ac:dyDescent="0.25">
      <c r="B6" s="509" t="s">
        <v>72</v>
      </c>
      <c r="C6" s="510"/>
      <c r="D6" s="510"/>
      <c r="E6" s="510"/>
      <c r="F6" s="510"/>
      <c r="G6" s="510"/>
      <c r="H6" s="510"/>
      <c r="I6" s="510"/>
      <c r="J6" s="511"/>
      <c r="K6" s="468" t="s">
        <v>212</v>
      </c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469"/>
      <c r="AI6" s="470"/>
    </row>
    <row r="7" spans="1:37" x14ac:dyDescent="0.25">
      <c r="B7" s="509" t="s">
        <v>88</v>
      </c>
      <c r="C7" s="510"/>
      <c r="D7" s="510"/>
      <c r="E7" s="510"/>
      <c r="F7" s="510"/>
      <c r="G7" s="510"/>
      <c r="H7" s="510"/>
      <c r="I7" s="510"/>
      <c r="J7" s="511"/>
      <c r="K7" s="468" t="s">
        <v>210</v>
      </c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469"/>
      <c r="AI7" s="470"/>
    </row>
    <row r="8" spans="1:37" x14ac:dyDescent="0.25">
      <c r="B8" s="487" t="s">
        <v>165</v>
      </c>
      <c r="C8" s="488"/>
      <c r="D8" s="488"/>
      <c r="E8" s="488"/>
      <c r="F8" s="488"/>
      <c r="G8" s="488"/>
      <c r="H8" s="488"/>
      <c r="I8" s="488"/>
      <c r="J8" s="489"/>
      <c r="K8" s="490" t="s">
        <v>209</v>
      </c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4"/>
      <c r="AI8" s="475"/>
    </row>
    <row r="9" spans="1:37" x14ac:dyDescent="0.25">
      <c r="B9" s="487" t="s">
        <v>166</v>
      </c>
      <c r="C9" s="488"/>
      <c r="D9" s="488"/>
      <c r="E9" s="488"/>
      <c r="F9" s="488"/>
      <c r="G9" s="488"/>
      <c r="H9" s="488"/>
      <c r="I9" s="488"/>
      <c r="J9" s="489"/>
      <c r="K9" s="490" t="s">
        <v>211</v>
      </c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  <c r="AC9" s="474"/>
      <c r="AD9" s="474"/>
      <c r="AE9" s="474"/>
      <c r="AF9" s="474"/>
      <c r="AG9" s="474"/>
      <c r="AH9" s="474"/>
      <c r="AI9" s="475"/>
    </row>
    <row r="10" spans="1:37" x14ac:dyDescent="0.25">
      <c r="B10" s="471" t="s">
        <v>73</v>
      </c>
      <c r="C10" s="472"/>
      <c r="D10" s="472"/>
      <c r="E10" s="472"/>
      <c r="F10" s="472"/>
      <c r="G10" s="472"/>
      <c r="H10" s="472"/>
      <c r="I10" s="472"/>
      <c r="J10" s="473"/>
      <c r="K10" s="474" t="s">
        <v>6</v>
      </c>
      <c r="L10" s="474"/>
      <c r="M10" s="474"/>
      <c r="N10" s="474"/>
      <c r="O10" s="474"/>
      <c r="P10" s="474"/>
      <c r="Q10" s="474"/>
      <c r="R10" s="474"/>
      <c r="S10" s="474"/>
      <c r="T10" s="474"/>
      <c r="U10" s="474"/>
      <c r="V10" s="474"/>
      <c r="W10" s="474"/>
      <c r="X10" s="474"/>
      <c r="Y10" s="474"/>
      <c r="Z10" s="474"/>
      <c r="AA10" s="474"/>
      <c r="AB10" s="474"/>
      <c r="AC10" s="474"/>
      <c r="AD10" s="474"/>
      <c r="AE10" s="474"/>
      <c r="AF10" s="474"/>
      <c r="AG10" s="474"/>
      <c r="AH10" s="474"/>
      <c r="AI10" s="475"/>
    </row>
    <row r="11" spans="1:37" ht="15.6" thickBot="1" x14ac:dyDescent="0.3">
      <c r="B11" s="476" t="s">
        <v>87</v>
      </c>
      <c r="C11" s="477"/>
      <c r="D11" s="477"/>
      <c r="E11" s="477"/>
      <c r="F11" s="477"/>
      <c r="G11" s="477"/>
      <c r="H11" s="477"/>
      <c r="I11" s="477"/>
      <c r="J11" s="478"/>
      <c r="K11" s="479" t="s">
        <v>8</v>
      </c>
      <c r="L11" s="479"/>
      <c r="M11" s="479"/>
      <c r="N11" s="479"/>
      <c r="O11" s="479"/>
      <c r="P11" s="480"/>
      <c r="Q11" s="481" t="s">
        <v>22</v>
      </c>
      <c r="R11" s="427"/>
      <c r="S11" s="427"/>
      <c r="T11" s="427"/>
      <c r="U11" s="482" t="s">
        <v>23</v>
      </c>
      <c r="V11" s="415"/>
      <c r="W11" s="481" t="s">
        <v>1</v>
      </c>
      <c r="X11" s="427"/>
      <c r="Y11" s="427"/>
      <c r="Z11" s="427"/>
      <c r="AA11" s="427"/>
      <c r="AB11" s="427"/>
      <c r="AC11" s="483"/>
      <c r="AD11" s="484" t="s">
        <v>14</v>
      </c>
      <c r="AE11" s="485"/>
      <c r="AF11" s="485"/>
      <c r="AG11" s="485"/>
      <c r="AH11" s="485"/>
      <c r="AI11" s="486"/>
      <c r="AJ11" s="23"/>
      <c r="AK11" s="23"/>
    </row>
    <row r="12" spans="1:37" ht="15.6" thickBot="1" x14ac:dyDescent="0.3">
      <c r="B12" s="25"/>
      <c r="C12" s="26"/>
      <c r="D12" s="26"/>
      <c r="E12" s="26"/>
      <c r="F12" s="26"/>
      <c r="G12" s="26"/>
      <c r="H12" s="26"/>
      <c r="I12" s="26"/>
      <c r="J12" s="26"/>
      <c r="K12" s="27"/>
      <c r="L12" s="27"/>
      <c r="M12" s="27"/>
      <c r="N12" s="27"/>
      <c r="O12" s="27"/>
      <c r="P12" s="27"/>
      <c r="Q12" s="28"/>
      <c r="R12" s="28"/>
      <c r="S12" s="27"/>
      <c r="T12" s="27"/>
      <c r="U12" s="27"/>
      <c r="V12" s="27"/>
      <c r="W12" s="26"/>
      <c r="X12" s="26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</row>
    <row r="13" spans="1:37" ht="15.6" thickBot="1" x14ac:dyDescent="0.3">
      <c r="B13" s="429" t="s">
        <v>131</v>
      </c>
      <c r="C13" s="430"/>
      <c r="D13" s="430"/>
      <c r="E13" s="430"/>
      <c r="F13" s="430"/>
      <c r="G13" s="430"/>
      <c r="H13" s="430"/>
      <c r="I13" s="430"/>
      <c r="J13" s="430"/>
      <c r="K13" s="430"/>
      <c r="L13" s="430"/>
      <c r="M13" s="430"/>
      <c r="N13" s="430"/>
      <c r="O13" s="430"/>
      <c r="P13" s="430"/>
      <c r="Q13" s="430"/>
      <c r="R13" s="430"/>
      <c r="S13" s="430"/>
      <c r="T13" s="430"/>
      <c r="U13" s="430"/>
      <c r="V13" s="431"/>
      <c r="W13" s="26"/>
      <c r="X13" s="26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</row>
    <row r="14" spans="1:37" ht="17.25" customHeight="1" thickBot="1" x14ac:dyDescent="0.3">
      <c r="B14" s="464" t="s">
        <v>94</v>
      </c>
      <c r="C14" s="465"/>
      <c r="D14" s="465"/>
      <c r="E14" s="465"/>
      <c r="F14" s="465"/>
      <c r="G14" s="465"/>
      <c r="H14" s="465"/>
      <c r="I14" s="465"/>
      <c r="J14" s="466"/>
      <c r="K14" s="429" t="s">
        <v>95</v>
      </c>
      <c r="L14" s="430"/>
      <c r="M14" s="430"/>
      <c r="N14" s="431"/>
      <c r="O14" s="429" t="s">
        <v>132</v>
      </c>
      <c r="P14" s="430"/>
      <c r="Q14" s="430"/>
      <c r="R14" s="467"/>
      <c r="S14" s="430" t="s">
        <v>108</v>
      </c>
      <c r="T14" s="430"/>
      <c r="U14" s="430"/>
      <c r="V14" s="431"/>
      <c r="W14" s="26"/>
      <c r="X14" s="26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</row>
    <row r="15" spans="1:37" x14ac:dyDescent="0.25">
      <c r="B15" s="512" t="s">
        <v>227</v>
      </c>
      <c r="C15" s="513"/>
      <c r="D15" s="513"/>
      <c r="E15" s="513"/>
      <c r="F15" s="513"/>
      <c r="G15" s="513"/>
      <c r="H15" s="513"/>
      <c r="I15" s="513"/>
      <c r="J15" s="514"/>
      <c r="K15" s="397" t="s">
        <v>32</v>
      </c>
      <c r="L15" s="398"/>
      <c r="M15" s="398"/>
      <c r="N15" s="399"/>
      <c r="O15" s="389"/>
      <c r="P15" s="389"/>
      <c r="Q15" s="389"/>
      <c r="R15" s="400"/>
      <c r="S15" s="388"/>
      <c r="T15" s="389"/>
      <c r="U15" s="389"/>
      <c r="V15" s="390"/>
      <c r="W15" s="26"/>
      <c r="X15" s="26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</row>
    <row r="16" spans="1:37" ht="27.75" customHeight="1" x14ac:dyDescent="0.25">
      <c r="B16" s="394"/>
      <c r="C16" s="395"/>
      <c r="D16" s="395"/>
      <c r="E16" s="395"/>
      <c r="F16" s="395"/>
      <c r="G16" s="395"/>
      <c r="H16" s="395"/>
      <c r="I16" s="395"/>
      <c r="J16" s="396"/>
      <c r="K16" s="401" t="s">
        <v>33</v>
      </c>
      <c r="L16" s="389"/>
      <c r="M16" s="389"/>
      <c r="N16" s="390"/>
      <c r="O16" s="389"/>
      <c r="P16" s="389"/>
      <c r="Q16" s="389"/>
      <c r="R16" s="400"/>
      <c r="S16" s="388"/>
      <c r="T16" s="389"/>
      <c r="U16" s="389"/>
      <c r="V16" s="390"/>
      <c r="W16" s="26"/>
      <c r="X16" s="26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</row>
    <row r="17" spans="2:38" x14ac:dyDescent="0.25">
      <c r="B17" s="391" t="s">
        <v>186</v>
      </c>
      <c r="C17" s="392"/>
      <c r="D17" s="392"/>
      <c r="E17" s="392"/>
      <c r="F17" s="392"/>
      <c r="G17" s="392"/>
      <c r="H17" s="392"/>
      <c r="I17" s="392"/>
      <c r="J17" s="393"/>
      <c r="K17" s="401" t="s">
        <v>32</v>
      </c>
      <c r="L17" s="389"/>
      <c r="M17" s="389"/>
      <c r="N17" s="390"/>
      <c r="O17" s="389"/>
      <c r="P17" s="389"/>
      <c r="Q17" s="389"/>
      <c r="R17" s="400"/>
      <c r="S17" s="388"/>
      <c r="T17" s="389"/>
      <c r="U17" s="389"/>
      <c r="V17" s="390"/>
      <c r="W17" s="26"/>
      <c r="X17" s="26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</row>
    <row r="18" spans="2:38" x14ac:dyDescent="0.25">
      <c r="B18" s="394"/>
      <c r="C18" s="395"/>
      <c r="D18" s="395"/>
      <c r="E18" s="395"/>
      <c r="F18" s="395"/>
      <c r="G18" s="395"/>
      <c r="H18" s="395"/>
      <c r="I18" s="395"/>
      <c r="J18" s="396"/>
      <c r="K18" s="401" t="s">
        <v>33</v>
      </c>
      <c r="L18" s="389"/>
      <c r="M18" s="389"/>
      <c r="N18" s="390"/>
      <c r="O18" s="389"/>
      <c r="P18" s="389"/>
      <c r="Q18" s="389"/>
      <c r="R18" s="400"/>
      <c r="S18" s="388"/>
      <c r="T18" s="389"/>
      <c r="U18" s="389"/>
      <c r="V18" s="390"/>
      <c r="W18" s="26"/>
      <c r="X18" s="26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</row>
    <row r="19" spans="2:38" x14ac:dyDescent="0.25">
      <c r="B19" s="391" t="s">
        <v>118</v>
      </c>
      <c r="C19" s="392"/>
      <c r="D19" s="392"/>
      <c r="E19" s="392"/>
      <c r="F19" s="392"/>
      <c r="G19" s="392"/>
      <c r="H19" s="392"/>
      <c r="I19" s="392"/>
      <c r="J19" s="393"/>
      <c r="K19" s="401" t="s">
        <v>32</v>
      </c>
      <c r="L19" s="389"/>
      <c r="M19" s="389"/>
      <c r="N19" s="390"/>
      <c r="O19" s="389"/>
      <c r="P19" s="389"/>
      <c r="Q19" s="389"/>
      <c r="R19" s="400"/>
      <c r="S19" s="388"/>
      <c r="T19" s="389"/>
      <c r="U19" s="389"/>
      <c r="V19" s="390"/>
      <c r="W19" s="26"/>
      <c r="X19" s="26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</row>
    <row r="20" spans="2:38" x14ac:dyDescent="0.25">
      <c r="B20" s="394"/>
      <c r="C20" s="395"/>
      <c r="D20" s="395"/>
      <c r="E20" s="395"/>
      <c r="F20" s="395"/>
      <c r="G20" s="395"/>
      <c r="H20" s="395"/>
      <c r="I20" s="395"/>
      <c r="J20" s="396"/>
      <c r="K20" s="401" t="s">
        <v>33</v>
      </c>
      <c r="L20" s="389"/>
      <c r="M20" s="389"/>
      <c r="N20" s="390"/>
      <c r="O20" s="389"/>
      <c r="P20" s="389"/>
      <c r="Q20" s="389"/>
      <c r="R20" s="400"/>
      <c r="S20" s="388"/>
      <c r="T20" s="389"/>
      <c r="U20" s="389"/>
      <c r="V20" s="390"/>
      <c r="W20" s="26"/>
      <c r="X20" s="26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</row>
    <row r="21" spans="2:38" x14ac:dyDescent="0.25">
      <c r="B21" s="391" t="s">
        <v>119</v>
      </c>
      <c r="C21" s="392"/>
      <c r="D21" s="392"/>
      <c r="E21" s="392"/>
      <c r="F21" s="392"/>
      <c r="G21" s="392"/>
      <c r="H21" s="392"/>
      <c r="I21" s="392"/>
      <c r="J21" s="393"/>
      <c r="K21" s="401" t="s">
        <v>32</v>
      </c>
      <c r="L21" s="389"/>
      <c r="M21" s="389"/>
      <c r="N21" s="390"/>
      <c r="O21" s="401"/>
      <c r="P21" s="389"/>
      <c r="Q21" s="389"/>
      <c r="R21" s="400"/>
      <c r="S21" s="388"/>
      <c r="T21" s="389"/>
      <c r="U21" s="389"/>
      <c r="V21" s="390"/>
      <c r="W21" s="26"/>
      <c r="X21" s="26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</row>
    <row r="22" spans="2:38" x14ac:dyDescent="0.25">
      <c r="B22" s="394"/>
      <c r="C22" s="395"/>
      <c r="D22" s="395"/>
      <c r="E22" s="395"/>
      <c r="F22" s="395"/>
      <c r="G22" s="395"/>
      <c r="H22" s="395"/>
      <c r="I22" s="395"/>
      <c r="J22" s="396"/>
      <c r="K22" s="401" t="s">
        <v>33</v>
      </c>
      <c r="L22" s="389"/>
      <c r="M22" s="389"/>
      <c r="N22" s="390"/>
      <c r="O22" s="398"/>
      <c r="P22" s="398"/>
      <c r="Q22" s="398"/>
      <c r="R22" s="516"/>
      <c r="S22" s="517"/>
      <c r="T22" s="398"/>
      <c r="U22" s="398"/>
      <c r="V22" s="399"/>
      <c r="W22" s="26"/>
      <c r="X22" s="26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</row>
    <row r="23" spans="2:38" ht="15.6" x14ac:dyDescent="0.3">
      <c r="B23" s="391" t="s">
        <v>39</v>
      </c>
      <c r="C23" s="392"/>
      <c r="D23" s="392"/>
      <c r="E23" s="392"/>
      <c r="F23" s="392"/>
      <c r="G23" s="392"/>
      <c r="H23" s="392"/>
      <c r="I23" s="392"/>
      <c r="J23" s="393"/>
      <c r="K23" s="397" t="s">
        <v>32</v>
      </c>
      <c r="L23" s="398"/>
      <c r="M23" s="398"/>
      <c r="N23" s="399"/>
      <c r="O23" s="389"/>
      <c r="P23" s="389"/>
      <c r="Q23" s="389"/>
      <c r="R23" s="400"/>
      <c r="S23" s="388"/>
      <c r="T23" s="389"/>
      <c r="U23" s="389"/>
      <c r="V23" s="390"/>
      <c r="W23" s="26"/>
      <c r="X23" s="26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L23"/>
    </row>
    <row r="24" spans="2:38" x14ac:dyDescent="0.25">
      <c r="B24" s="394"/>
      <c r="C24" s="395"/>
      <c r="D24" s="395"/>
      <c r="E24" s="395"/>
      <c r="F24" s="395"/>
      <c r="G24" s="395"/>
      <c r="H24" s="395"/>
      <c r="I24" s="395"/>
      <c r="J24" s="396"/>
      <c r="K24" s="401" t="s">
        <v>33</v>
      </c>
      <c r="L24" s="389"/>
      <c r="M24" s="389"/>
      <c r="N24" s="390"/>
      <c r="O24" s="389"/>
      <c r="P24" s="389"/>
      <c r="Q24" s="389"/>
      <c r="R24" s="400"/>
      <c r="S24" s="388"/>
      <c r="T24" s="389"/>
      <c r="U24" s="389"/>
      <c r="V24" s="390"/>
      <c r="W24" s="26"/>
      <c r="X24" s="26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</row>
    <row r="25" spans="2:38" x14ac:dyDescent="0.25">
      <c r="B25" s="391" t="s">
        <v>188</v>
      </c>
      <c r="C25" s="392"/>
      <c r="D25" s="392"/>
      <c r="E25" s="392"/>
      <c r="F25" s="392"/>
      <c r="G25" s="392"/>
      <c r="H25" s="392"/>
      <c r="I25" s="392"/>
      <c r="J25" s="393"/>
      <c r="K25" s="397" t="s">
        <v>32</v>
      </c>
      <c r="L25" s="398"/>
      <c r="M25" s="398"/>
      <c r="N25" s="399"/>
      <c r="O25" s="389"/>
      <c r="P25" s="389"/>
      <c r="Q25" s="389"/>
      <c r="R25" s="400"/>
      <c r="S25" s="388"/>
      <c r="T25" s="389"/>
      <c r="U25" s="389"/>
      <c r="V25" s="390"/>
      <c r="W25" s="26"/>
      <c r="X25" s="26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</row>
    <row r="26" spans="2:38" x14ac:dyDescent="0.25">
      <c r="B26" s="394"/>
      <c r="C26" s="395"/>
      <c r="D26" s="395"/>
      <c r="E26" s="395"/>
      <c r="F26" s="395"/>
      <c r="G26" s="395"/>
      <c r="H26" s="395"/>
      <c r="I26" s="395"/>
      <c r="J26" s="396"/>
      <c r="K26" s="401" t="s">
        <v>33</v>
      </c>
      <c r="L26" s="389"/>
      <c r="M26" s="389"/>
      <c r="N26" s="390"/>
      <c r="O26" s="389"/>
      <c r="P26" s="389"/>
      <c r="Q26" s="389"/>
      <c r="R26" s="400"/>
      <c r="S26" s="388"/>
      <c r="T26" s="389"/>
      <c r="U26" s="389"/>
      <c r="V26" s="390"/>
      <c r="W26" s="26"/>
      <c r="X26" s="26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</row>
    <row r="27" spans="2:38" x14ac:dyDescent="0.25">
      <c r="B27" s="391" t="s">
        <v>190</v>
      </c>
      <c r="C27" s="392"/>
      <c r="D27" s="392"/>
      <c r="E27" s="392"/>
      <c r="F27" s="392"/>
      <c r="G27" s="392"/>
      <c r="H27" s="392"/>
      <c r="I27" s="392"/>
      <c r="J27" s="393"/>
      <c r="K27" s="397" t="s">
        <v>32</v>
      </c>
      <c r="L27" s="398"/>
      <c r="M27" s="398"/>
      <c r="N27" s="399"/>
      <c r="O27" s="389"/>
      <c r="P27" s="389"/>
      <c r="Q27" s="389"/>
      <c r="R27" s="400"/>
      <c r="S27" s="388"/>
      <c r="T27" s="389"/>
      <c r="U27" s="389"/>
      <c r="V27" s="390"/>
      <c r="W27" s="26"/>
      <c r="X27" s="26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</row>
    <row r="28" spans="2:38" x14ac:dyDescent="0.25">
      <c r="B28" s="394"/>
      <c r="C28" s="395"/>
      <c r="D28" s="395"/>
      <c r="E28" s="395"/>
      <c r="F28" s="395"/>
      <c r="G28" s="395"/>
      <c r="H28" s="395"/>
      <c r="I28" s="395"/>
      <c r="J28" s="396"/>
      <c r="K28" s="401" t="s">
        <v>33</v>
      </c>
      <c r="L28" s="389"/>
      <c r="M28" s="389"/>
      <c r="N28" s="390"/>
      <c r="O28" s="389"/>
      <c r="P28" s="389"/>
      <c r="Q28" s="389"/>
      <c r="R28" s="400"/>
      <c r="S28" s="388"/>
      <c r="T28" s="389"/>
      <c r="U28" s="389"/>
      <c r="V28" s="390"/>
      <c r="W28" s="26"/>
      <c r="X28" s="26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</row>
    <row r="29" spans="2:38" x14ac:dyDescent="0.25">
      <c r="B29" s="391" t="s">
        <v>189</v>
      </c>
      <c r="C29" s="392"/>
      <c r="D29" s="392"/>
      <c r="E29" s="392"/>
      <c r="F29" s="392"/>
      <c r="G29" s="392"/>
      <c r="H29" s="392"/>
      <c r="I29" s="392"/>
      <c r="J29" s="393"/>
      <c r="K29" s="397" t="s">
        <v>32</v>
      </c>
      <c r="L29" s="398"/>
      <c r="M29" s="398"/>
      <c r="N29" s="399"/>
      <c r="O29" s="389"/>
      <c r="P29" s="389"/>
      <c r="Q29" s="389"/>
      <c r="R29" s="400"/>
      <c r="S29" s="388"/>
      <c r="T29" s="389"/>
      <c r="U29" s="389"/>
      <c r="V29" s="390"/>
      <c r="W29" s="26"/>
      <c r="X29" s="26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</row>
    <row r="30" spans="2:38" x14ac:dyDescent="0.25">
      <c r="B30" s="394"/>
      <c r="C30" s="395"/>
      <c r="D30" s="395"/>
      <c r="E30" s="395"/>
      <c r="F30" s="395"/>
      <c r="G30" s="395"/>
      <c r="H30" s="395"/>
      <c r="I30" s="395"/>
      <c r="J30" s="396"/>
      <c r="K30" s="401" t="s">
        <v>33</v>
      </c>
      <c r="L30" s="389"/>
      <c r="M30" s="389"/>
      <c r="N30" s="390"/>
      <c r="O30" s="389"/>
      <c r="P30" s="389"/>
      <c r="Q30" s="389"/>
      <c r="R30" s="400"/>
      <c r="S30" s="388"/>
      <c r="T30" s="389"/>
      <c r="U30" s="389"/>
      <c r="V30" s="390"/>
      <c r="W30" s="26"/>
      <c r="X30" s="26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</row>
    <row r="31" spans="2:38" ht="16.5" customHeight="1" x14ac:dyDescent="0.25">
      <c r="B31" s="391" t="s">
        <v>120</v>
      </c>
      <c r="C31" s="392"/>
      <c r="D31" s="392"/>
      <c r="E31" s="392"/>
      <c r="F31" s="392"/>
      <c r="G31" s="392"/>
      <c r="H31" s="392"/>
      <c r="I31" s="392"/>
      <c r="J31" s="393"/>
      <c r="K31" s="397" t="s">
        <v>32</v>
      </c>
      <c r="L31" s="398"/>
      <c r="M31" s="398"/>
      <c r="N31" s="399"/>
      <c r="O31" s="389"/>
      <c r="P31" s="389"/>
      <c r="Q31" s="389"/>
      <c r="R31" s="400"/>
      <c r="S31" s="388"/>
      <c r="T31" s="389"/>
      <c r="U31" s="389"/>
      <c r="V31" s="390"/>
      <c r="W31" s="26"/>
      <c r="X31" s="26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</row>
    <row r="32" spans="2:38" ht="16.5" customHeight="1" x14ac:dyDescent="0.25">
      <c r="B32" s="394"/>
      <c r="C32" s="395"/>
      <c r="D32" s="395"/>
      <c r="E32" s="395"/>
      <c r="F32" s="395"/>
      <c r="G32" s="395"/>
      <c r="H32" s="395"/>
      <c r="I32" s="395"/>
      <c r="J32" s="396"/>
      <c r="K32" s="401" t="s">
        <v>33</v>
      </c>
      <c r="L32" s="389"/>
      <c r="M32" s="389"/>
      <c r="N32" s="390"/>
      <c r="O32" s="389"/>
      <c r="P32" s="389"/>
      <c r="Q32" s="389"/>
      <c r="R32" s="400"/>
      <c r="S32" s="388"/>
      <c r="T32" s="389"/>
      <c r="U32" s="389"/>
      <c r="V32" s="390"/>
      <c r="W32" s="26"/>
      <c r="X32" s="26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</row>
    <row r="33" spans="2:37" ht="16.5" customHeight="1" x14ac:dyDescent="0.25">
      <c r="B33" s="391" t="s">
        <v>187</v>
      </c>
      <c r="C33" s="392"/>
      <c r="D33" s="392"/>
      <c r="E33" s="392"/>
      <c r="F33" s="392"/>
      <c r="G33" s="392"/>
      <c r="H33" s="392"/>
      <c r="I33" s="392"/>
      <c r="J33" s="393"/>
      <c r="K33" s="397" t="s">
        <v>32</v>
      </c>
      <c r="L33" s="398"/>
      <c r="M33" s="398"/>
      <c r="N33" s="399"/>
      <c r="O33" s="398"/>
      <c r="P33" s="398"/>
      <c r="Q33" s="398"/>
      <c r="R33" s="516"/>
      <c r="S33" s="517"/>
      <c r="T33" s="398"/>
      <c r="U33" s="398"/>
      <c r="V33" s="399"/>
      <c r="W33" s="26"/>
      <c r="X33" s="26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</row>
    <row r="34" spans="2:37" ht="16.5" customHeight="1" x14ac:dyDescent="0.25">
      <c r="B34" s="394"/>
      <c r="C34" s="395"/>
      <c r="D34" s="395"/>
      <c r="E34" s="395"/>
      <c r="F34" s="395"/>
      <c r="G34" s="395"/>
      <c r="H34" s="395"/>
      <c r="I34" s="395"/>
      <c r="J34" s="396"/>
      <c r="K34" s="401" t="s">
        <v>33</v>
      </c>
      <c r="L34" s="389"/>
      <c r="M34" s="389"/>
      <c r="N34" s="390"/>
      <c r="O34" s="389"/>
      <c r="P34" s="389"/>
      <c r="Q34" s="389"/>
      <c r="R34" s="400"/>
      <c r="S34" s="388"/>
      <c r="T34" s="389"/>
      <c r="U34" s="389"/>
      <c r="V34" s="390"/>
      <c r="W34" s="26"/>
      <c r="X34" s="26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</row>
    <row r="35" spans="2:37" x14ac:dyDescent="0.25">
      <c r="B35" s="444" t="s">
        <v>121</v>
      </c>
      <c r="C35" s="445"/>
      <c r="D35" s="445"/>
      <c r="E35" s="445"/>
      <c r="F35" s="445"/>
      <c r="G35" s="445"/>
      <c r="H35" s="445"/>
      <c r="I35" s="445"/>
      <c r="J35" s="446"/>
      <c r="K35" s="401" t="s">
        <v>32</v>
      </c>
      <c r="L35" s="389"/>
      <c r="M35" s="389"/>
      <c r="N35" s="390"/>
      <c r="O35" s="389"/>
      <c r="P35" s="389"/>
      <c r="Q35" s="389"/>
      <c r="R35" s="400"/>
      <c r="S35" s="388"/>
      <c r="T35" s="389"/>
      <c r="U35" s="389"/>
      <c r="V35" s="390"/>
      <c r="W35" s="26"/>
      <c r="X35" s="26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</row>
    <row r="36" spans="2:37" x14ac:dyDescent="0.25">
      <c r="B36" s="394"/>
      <c r="C36" s="395"/>
      <c r="D36" s="395"/>
      <c r="E36" s="395"/>
      <c r="F36" s="395"/>
      <c r="G36" s="395"/>
      <c r="H36" s="395"/>
      <c r="I36" s="395"/>
      <c r="J36" s="396"/>
      <c r="K36" s="401" t="s">
        <v>33</v>
      </c>
      <c r="L36" s="389"/>
      <c r="M36" s="389"/>
      <c r="N36" s="390"/>
      <c r="O36" s="389"/>
      <c r="P36" s="389"/>
      <c r="Q36" s="389"/>
      <c r="R36" s="400"/>
      <c r="S36" s="388"/>
      <c r="T36" s="389"/>
      <c r="U36" s="389"/>
      <c r="V36" s="390"/>
      <c r="W36" s="26"/>
      <c r="X36" s="26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</row>
    <row r="37" spans="2:37" ht="20.25" customHeight="1" x14ac:dyDescent="0.25">
      <c r="B37" s="444" t="s">
        <v>122</v>
      </c>
      <c r="C37" s="445"/>
      <c r="D37" s="445"/>
      <c r="E37" s="445"/>
      <c r="F37" s="445"/>
      <c r="G37" s="445"/>
      <c r="H37" s="445"/>
      <c r="I37" s="445"/>
      <c r="J37" s="446"/>
      <c r="K37" s="401" t="s">
        <v>32</v>
      </c>
      <c r="L37" s="389"/>
      <c r="M37" s="389"/>
      <c r="N37" s="390"/>
      <c r="O37" s="389"/>
      <c r="P37" s="389"/>
      <c r="Q37" s="389"/>
      <c r="R37" s="400"/>
      <c r="S37" s="388"/>
      <c r="T37" s="389"/>
      <c r="U37" s="389"/>
      <c r="V37" s="390"/>
      <c r="W37" s="26"/>
      <c r="X37" s="26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</row>
    <row r="38" spans="2:37" ht="20.25" customHeight="1" x14ac:dyDescent="0.25">
      <c r="B38" s="394"/>
      <c r="C38" s="395"/>
      <c r="D38" s="395"/>
      <c r="E38" s="395"/>
      <c r="F38" s="395"/>
      <c r="G38" s="395"/>
      <c r="H38" s="395"/>
      <c r="I38" s="395"/>
      <c r="J38" s="396"/>
      <c r="K38" s="401" t="s">
        <v>33</v>
      </c>
      <c r="L38" s="389"/>
      <c r="M38" s="389"/>
      <c r="N38" s="390"/>
      <c r="O38" s="389"/>
      <c r="P38" s="389"/>
      <c r="Q38" s="389"/>
      <c r="R38" s="400"/>
      <c r="S38" s="388"/>
      <c r="T38" s="389"/>
      <c r="U38" s="389"/>
      <c r="V38" s="390"/>
      <c r="W38" s="26"/>
      <c r="X38" s="26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</row>
    <row r="39" spans="2:37" x14ac:dyDescent="0.25">
      <c r="B39" s="444" t="s">
        <v>123</v>
      </c>
      <c r="C39" s="445"/>
      <c r="D39" s="445"/>
      <c r="E39" s="445"/>
      <c r="F39" s="445"/>
      <c r="G39" s="445"/>
      <c r="H39" s="445"/>
      <c r="I39" s="445"/>
      <c r="J39" s="446"/>
      <c r="K39" s="401" t="s">
        <v>32</v>
      </c>
      <c r="L39" s="389"/>
      <c r="M39" s="389"/>
      <c r="N39" s="390"/>
      <c r="O39" s="389"/>
      <c r="P39" s="389"/>
      <c r="Q39" s="389"/>
      <c r="R39" s="400"/>
      <c r="S39" s="388"/>
      <c r="T39" s="389"/>
      <c r="U39" s="389"/>
      <c r="V39" s="390"/>
      <c r="W39" s="26"/>
      <c r="X39" s="26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</row>
    <row r="40" spans="2:37" ht="15.6" thickBot="1" x14ac:dyDescent="0.3">
      <c r="B40" s="447"/>
      <c r="C40" s="448"/>
      <c r="D40" s="448"/>
      <c r="E40" s="448"/>
      <c r="F40" s="448"/>
      <c r="G40" s="448"/>
      <c r="H40" s="448"/>
      <c r="I40" s="448"/>
      <c r="J40" s="449"/>
      <c r="K40" s="450" t="s">
        <v>33</v>
      </c>
      <c r="L40" s="451"/>
      <c r="M40" s="451"/>
      <c r="N40" s="452"/>
      <c r="O40" s="451"/>
      <c r="P40" s="451"/>
      <c r="Q40" s="451"/>
      <c r="R40" s="453"/>
      <c r="S40" s="454"/>
      <c r="T40" s="451"/>
      <c r="U40" s="451"/>
      <c r="V40" s="452"/>
      <c r="W40" s="26"/>
      <c r="X40" s="26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</row>
    <row r="41" spans="2:37" ht="15.6" thickBot="1" x14ac:dyDescent="0.3">
      <c r="B41" s="26"/>
      <c r="C41" s="26"/>
      <c r="D41" s="26"/>
      <c r="E41" s="26"/>
      <c r="F41" s="26"/>
      <c r="G41" s="26"/>
      <c r="H41" s="26"/>
      <c r="I41" s="26"/>
      <c r="J41" s="26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6"/>
      <c r="X41" s="26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</row>
    <row r="42" spans="2:37" x14ac:dyDescent="0.25">
      <c r="B42" s="457" t="s">
        <v>96</v>
      </c>
      <c r="C42" s="458"/>
      <c r="D42" s="458"/>
      <c r="E42" s="458"/>
      <c r="F42" s="458"/>
      <c r="G42" s="458"/>
      <c r="H42" s="458"/>
      <c r="I42" s="458"/>
      <c r="J42" s="458"/>
      <c r="K42" s="458"/>
      <c r="L42" s="458"/>
      <c r="M42" s="458"/>
      <c r="N42" s="459"/>
      <c r="O42" s="455">
        <f xml:space="preserve"> SUM(O15,O17,O19,O21,O23,O31,O33,O35,O37,O39)</f>
        <v>0</v>
      </c>
      <c r="P42" s="455"/>
      <c r="Q42" s="455"/>
      <c r="R42" s="460"/>
      <c r="S42" s="455">
        <f xml:space="preserve"> SUM(S15,S17,S19,S21,S23,S31,S33,S35,S37,S39)</f>
        <v>0</v>
      </c>
      <c r="T42" s="455"/>
      <c r="U42" s="455"/>
      <c r="V42" s="456"/>
      <c r="W42" s="26"/>
      <c r="X42" s="26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</row>
    <row r="43" spans="2:37" x14ac:dyDescent="0.25">
      <c r="B43" s="461" t="s">
        <v>97</v>
      </c>
      <c r="C43" s="462"/>
      <c r="D43" s="462"/>
      <c r="E43" s="462"/>
      <c r="F43" s="462"/>
      <c r="G43" s="462"/>
      <c r="H43" s="462"/>
      <c r="I43" s="462"/>
      <c r="J43" s="462"/>
      <c r="K43" s="462"/>
      <c r="L43" s="462"/>
      <c r="M43" s="462"/>
      <c r="N43" s="463"/>
      <c r="O43" s="389">
        <f>SUM(O16,O18,O20,O22,O24,O32,O34,O36,O38,O40)</f>
        <v>0</v>
      </c>
      <c r="P43" s="389"/>
      <c r="Q43" s="389"/>
      <c r="R43" s="400"/>
      <c r="S43" s="389">
        <f>SUM(S16,S18,S20,S22,S24,S32,S34,S36,S38,S40)</f>
        <v>0</v>
      </c>
      <c r="T43" s="389"/>
      <c r="U43" s="389"/>
      <c r="V43" s="390"/>
      <c r="W43" s="26"/>
      <c r="X43" s="26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</row>
    <row r="44" spans="2:37" ht="15.6" thickBot="1" x14ac:dyDescent="0.3">
      <c r="B44" s="435" t="s">
        <v>98</v>
      </c>
      <c r="C44" s="436"/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7"/>
      <c r="O44" s="438" t="e">
        <f>O43/O42</f>
        <v>#DIV/0!</v>
      </c>
      <c r="P44" s="438"/>
      <c r="Q44" s="438"/>
      <c r="R44" s="439"/>
      <c r="S44" s="438" t="e">
        <f t="shared" ref="S44" si="0">S43/S42</f>
        <v>#DIV/0!</v>
      </c>
      <c r="T44" s="438"/>
      <c r="U44" s="438"/>
      <c r="V44" s="440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</row>
    <row r="45" spans="2:37" ht="15.6" thickBot="1" x14ac:dyDescent="0.3"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30"/>
      <c r="N45" s="29"/>
      <c r="O45" s="29"/>
      <c r="P45" s="30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</row>
    <row r="46" spans="2:37" ht="35.25" customHeight="1" thickBot="1" x14ac:dyDescent="0.3">
      <c r="B46" s="441" t="s">
        <v>28</v>
      </c>
      <c r="C46" s="442"/>
      <c r="D46" s="442"/>
      <c r="E46" s="442"/>
      <c r="F46" s="442"/>
      <c r="G46" s="442"/>
      <c r="H46" s="442"/>
      <c r="I46" s="442"/>
      <c r="J46" s="442"/>
      <c r="K46" s="442"/>
      <c r="L46" s="442"/>
      <c r="M46" s="442"/>
      <c r="N46" s="442"/>
      <c r="O46" s="442"/>
      <c r="P46" s="442"/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F46" s="442"/>
      <c r="AG46" s="442"/>
      <c r="AH46" s="442"/>
      <c r="AI46" s="442"/>
      <c r="AJ46" s="443"/>
      <c r="AK46" s="23"/>
    </row>
    <row r="47" spans="2:37" ht="26.25" customHeight="1" thickBot="1" x14ac:dyDescent="0.3">
      <c r="B47" s="423" t="s">
        <v>89</v>
      </c>
      <c r="C47" s="424"/>
      <c r="D47" s="424"/>
      <c r="E47" s="425"/>
      <c r="F47" s="423" t="s">
        <v>77</v>
      </c>
      <c r="G47" s="424"/>
      <c r="H47" s="424"/>
      <c r="I47" s="424"/>
      <c r="J47" s="424"/>
      <c r="K47" s="424"/>
      <c r="L47" s="424"/>
      <c r="M47" s="424"/>
      <c r="N47" s="424"/>
      <c r="O47" s="424"/>
      <c r="P47" s="424"/>
      <c r="Q47" s="425"/>
      <c r="R47" s="429" t="s">
        <v>79</v>
      </c>
      <c r="S47" s="430"/>
      <c r="T47" s="430"/>
      <c r="U47" s="430"/>
      <c r="V47" s="430"/>
      <c r="W47" s="430"/>
      <c r="X47" s="430"/>
      <c r="Y47" s="430"/>
      <c r="Z47" s="430"/>
      <c r="AA47" s="430"/>
      <c r="AB47" s="430"/>
      <c r="AC47" s="430"/>
      <c r="AD47" s="430"/>
      <c r="AE47" s="430"/>
      <c r="AF47" s="430"/>
      <c r="AG47" s="430"/>
      <c r="AH47" s="430"/>
      <c r="AI47" s="430"/>
      <c r="AJ47" s="431"/>
      <c r="AK47" s="23"/>
    </row>
    <row r="48" spans="2:37" ht="32.25" customHeight="1" thickBot="1" x14ac:dyDescent="0.3">
      <c r="B48" s="426"/>
      <c r="C48" s="427"/>
      <c r="D48" s="427"/>
      <c r="E48" s="428"/>
      <c r="F48" s="426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8"/>
      <c r="R48" s="429" t="s">
        <v>80</v>
      </c>
      <c r="S48" s="430"/>
      <c r="T48" s="430"/>
      <c r="U48" s="430"/>
      <c r="V48" s="430"/>
      <c r="W48" s="430"/>
      <c r="X48" s="430"/>
      <c r="Y48" s="431"/>
      <c r="Z48" s="432" t="s">
        <v>4</v>
      </c>
      <c r="AA48" s="433"/>
      <c r="AB48" s="433"/>
      <c r="AC48" s="433"/>
      <c r="AD48" s="433"/>
      <c r="AE48" s="434"/>
      <c r="AF48" s="432" t="s">
        <v>78</v>
      </c>
      <c r="AG48" s="433"/>
      <c r="AH48" s="433"/>
      <c r="AI48" s="433"/>
      <c r="AJ48" s="434"/>
      <c r="AK48" s="23"/>
    </row>
    <row r="49" spans="2:37" ht="48.75" customHeight="1" x14ac:dyDescent="0.25">
      <c r="B49" s="402" t="s">
        <v>81</v>
      </c>
      <c r="C49" s="403"/>
      <c r="D49" s="403"/>
      <c r="E49" s="404"/>
      <c r="F49" s="402"/>
      <c r="G49" s="403"/>
      <c r="H49" s="403"/>
      <c r="I49" s="403"/>
      <c r="J49" s="403"/>
      <c r="K49" s="403"/>
      <c r="L49" s="403"/>
      <c r="M49" s="403"/>
      <c r="N49" s="403"/>
      <c r="O49" s="403"/>
      <c r="P49" s="403"/>
      <c r="Q49" s="404"/>
      <c r="R49" s="397"/>
      <c r="S49" s="398"/>
      <c r="T49" s="398"/>
      <c r="U49" s="398"/>
      <c r="V49" s="398"/>
      <c r="W49" s="398"/>
      <c r="X49" s="398"/>
      <c r="Y49" s="399"/>
      <c r="Z49" s="405"/>
      <c r="AA49" s="406"/>
      <c r="AB49" s="406"/>
      <c r="AC49" s="406"/>
      <c r="AD49" s="406"/>
      <c r="AE49" s="407"/>
      <c r="AF49" s="408"/>
      <c r="AG49" s="409"/>
      <c r="AH49" s="409"/>
      <c r="AI49" s="409"/>
      <c r="AJ49" s="410"/>
      <c r="AK49" s="23"/>
    </row>
    <row r="50" spans="2:37" ht="48.75" customHeight="1" thickBot="1" x14ac:dyDescent="0.3">
      <c r="B50" s="411" t="s">
        <v>82</v>
      </c>
      <c r="C50" s="412"/>
      <c r="D50" s="412"/>
      <c r="E50" s="413"/>
      <c r="F50" s="411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3"/>
      <c r="R50" s="414"/>
      <c r="S50" s="415"/>
      <c r="T50" s="415"/>
      <c r="U50" s="415"/>
      <c r="V50" s="415"/>
      <c r="W50" s="415"/>
      <c r="X50" s="415"/>
      <c r="Y50" s="416"/>
      <c r="Z50" s="417"/>
      <c r="AA50" s="418"/>
      <c r="AB50" s="418"/>
      <c r="AC50" s="418"/>
      <c r="AD50" s="418"/>
      <c r="AE50" s="419"/>
      <c r="AF50" s="420"/>
      <c r="AG50" s="421"/>
      <c r="AH50" s="421"/>
      <c r="AI50" s="421"/>
      <c r="AJ50" s="422"/>
      <c r="AK50" s="23"/>
    </row>
    <row r="52" spans="2:37" x14ac:dyDescent="0.25">
      <c r="B52" s="515" t="s">
        <v>167</v>
      </c>
      <c r="C52" s="515"/>
      <c r="D52" s="515"/>
      <c r="E52" s="515"/>
      <c r="F52" s="515"/>
      <c r="G52" s="515"/>
      <c r="H52" s="515"/>
      <c r="I52" s="515"/>
      <c r="J52" s="515"/>
      <c r="K52" s="515"/>
      <c r="L52" s="515"/>
      <c r="M52" s="515"/>
      <c r="N52" s="515"/>
      <c r="O52" s="515"/>
      <c r="P52" s="515"/>
      <c r="Q52" s="515"/>
      <c r="R52" s="515"/>
      <c r="S52" s="515"/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</row>
    <row r="53" spans="2:37" x14ac:dyDescent="0.25">
      <c r="B53" s="515"/>
      <c r="C53" s="515"/>
      <c r="D53" s="515"/>
      <c r="E53" s="515"/>
      <c r="F53" s="515"/>
      <c r="G53" s="515"/>
      <c r="H53" s="515"/>
      <c r="I53" s="515"/>
      <c r="J53" s="515"/>
      <c r="K53" s="515"/>
      <c r="L53" s="515"/>
      <c r="M53" s="515"/>
      <c r="N53" s="515"/>
      <c r="O53" s="515"/>
      <c r="P53" s="515"/>
      <c r="Q53" s="515"/>
      <c r="R53" s="515"/>
      <c r="S53" s="515"/>
      <c r="T53" s="515"/>
      <c r="U53" s="515"/>
      <c r="V53" s="515"/>
      <c r="W53" s="515"/>
      <c r="X53" s="515"/>
      <c r="Y53" s="515"/>
      <c r="Z53" s="515"/>
      <c r="AA53" s="515"/>
      <c r="AB53" s="515"/>
      <c r="AC53" s="515"/>
      <c r="AD53" s="515"/>
      <c r="AE53" s="515"/>
      <c r="AF53" s="515"/>
      <c r="AG53" s="515"/>
      <c r="AH53" s="515"/>
      <c r="AI53" s="515"/>
      <c r="AJ53" s="515"/>
    </row>
  </sheetData>
  <mergeCells count="144">
    <mergeCell ref="B52:AJ53"/>
    <mergeCell ref="K23:N23"/>
    <mergeCell ref="K24:N24"/>
    <mergeCell ref="O19:R19"/>
    <mergeCell ref="S19:V19"/>
    <mergeCell ref="O20:R20"/>
    <mergeCell ref="S20:V20"/>
    <mergeCell ref="O21:R21"/>
    <mergeCell ref="S21:V21"/>
    <mergeCell ref="O22:R22"/>
    <mergeCell ref="S22:V22"/>
    <mergeCell ref="O23:R23"/>
    <mergeCell ref="S23:V23"/>
    <mergeCell ref="O24:R24"/>
    <mergeCell ref="S24:V24"/>
    <mergeCell ref="O31:R31"/>
    <mergeCell ref="S31:V31"/>
    <mergeCell ref="O32:R32"/>
    <mergeCell ref="B33:J34"/>
    <mergeCell ref="K33:N33"/>
    <mergeCell ref="O33:R33"/>
    <mergeCell ref="S33:V33"/>
    <mergeCell ref="K34:N34"/>
    <mergeCell ref="O34:R34"/>
    <mergeCell ref="B2:J3"/>
    <mergeCell ref="K2:Y3"/>
    <mergeCell ref="Z2:AI3"/>
    <mergeCell ref="B5:J5"/>
    <mergeCell ref="K5:AI5"/>
    <mergeCell ref="B6:J6"/>
    <mergeCell ref="K6:AI6"/>
    <mergeCell ref="B15:J16"/>
    <mergeCell ref="B17:J18"/>
    <mergeCell ref="O15:R15"/>
    <mergeCell ref="S15:V15"/>
    <mergeCell ref="O16:R16"/>
    <mergeCell ref="S16:V16"/>
    <mergeCell ref="O17:R17"/>
    <mergeCell ref="S17:V17"/>
    <mergeCell ref="O18:R18"/>
    <mergeCell ref="S18:V18"/>
    <mergeCell ref="K15:N15"/>
    <mergeCell ref="K16:N16"/>
    <mergeCell ref="K17:N17"/>
    <mergeCell ref="K18:N18"/>
    <mergeCell ref="B8:J8"/>
    <mergeCell ref="K8:AI8"/>
    <mergeCell ref="B7:J7"/>
    <mergeCell ref="K7:AI7"/>
    <mergeCell ref="B10:J10"/>
    <mergeCell ref="K10:AI10"/>
    <mergeCell ref="B11:J11"/>
    <mergeCell ref="K11:P11"/>
    <mergeCell ref="Q11:T11"/>
    <mergeCell ref="U11:V11"/>
    <mergeCell ref="W11:AC11"/>
    <mergeCell ref="AD11:AI11"/>
    <mergeCell ref="B9:J9"/>
    <mergeCell ref="K9:AI9"/>
    <mergeCell ref="S34:V34"/>
    <mergeCell ref="S36:V36"/>
    <mergeCell ref="B13:V13"/>
    <mergeCell ref="B14:J14"/>
    <mergeCell ref="K14:N14"/>
    <mergeCell ref="O14:R14"/>
    <mergeCell ref="S14:V14"/>
    <mergeCell ref="B23:J24"/>
    <mergeCell ref="B21:J22"/>
    <mergeCell ref="B19:J20"/>
    <mergeCell ref="B31:J32"/>
    <mergeCell ref="K19:N19"/>
    <mergeCell ref="K20:N20"/>
    <mergeCell ref="K21:N21"/>
    <mergeCell ref="K22:N22"/>
    <mergeCell ref="K31:N31"/>
    <mergeCell ref="K32:N32"/>
    <mergeCell ref="S32:V32"/>
    <mergeCell ref="B29:J30"/>
    <mergeCell ref="K29:N29"/>
    <mergeCell ref="O29:R29"/>
    <mergeCell ref="S29:V29"/>
    <mergeCell ref="K30:N30"/>
    <mergeCell ref="O30:R30"/>
    <mergeCell ref="B37:J38"/>
    <mergeCell ref="K37:N37"/>
    <mergeCell ref="O37:R37"/>
    <mergeCell ref="S37:V37"/>
    <mergeCell ref="K38:N38"/>
    <mergeCell ref="O38:R38"/>
    <mergeCell ref="S38:V38"/>
    <mergeCell ref="B35:J36"/>
    <mergeCell ref="K35:N35"/>
    <mergeCell ref="O35:R35"/>
    <mergeCell ref="S35:V35"/>
    <mergeCell ref="K36:N36"/>
    <mergeCell ref="O36:R36"/>
    <mergeCell ref="B39:J40"/>
    <mergeCell ref="K39:N39"/>
    <mergeCell ref="O39:R39"/>
    <mergeCell ref="S39:V39"/>
    <mergeCell ref="K40:N40"/>
    <mergeCell ref="S43:V43"/>
    <mergeCell ref="O40:R40"/>
    <mergeCell ref="S40:V40"/>
    <mergeCell ref="S42:V42"/>
    <mergeCell ref="B42:N42"/>
    <mergeCell ref="O42:R42"/>
    <mergeCell ref="B43:N43"/>
    <mergeCell ref="O43:R43"/>
    <mergeCell ref="B47:E48"/>
    <mergeCell ref="F47:Q48"/>
    <mergeCell ref="R47:AJ47"/>
    <mergeCell ref="R48:Y48"/>
    <mergeCell ref="Z48:AE48"/>
    <mergeCell ref="AF48:AJ48"/>
    <mergeCell ref="B44:N44"/>
    <mergeCell ref="O44:R44"/>
    <mergeCell ref="S44:V44"/>
    <mergeCell ref="B46:AJ46"/>
    <mergeCell ref="B49:E49"/>
    <mergeCell ref="F49:Q49"/>
    <mergeCell ref="R49:Y49"/>
    <mergeCell ref="Z49:AE49"/>
    <mergeCell ref="AF49:AJ49"/>
    <mergeCell ref="B50:E50"/>
    <mergeCell ref="F50:Q50"/>
    <mergeCell ref="R50:Y50"/>
    <mergeCell ref="Z50:AE50"/>
    <mergeCell ref="AF50:AJ50"/>
    <mergeCell ref="S30:V30"/>
    <mergeCell ref="B25:J26"/>
    <mergeCell ref="K25:N25"/>
    <mergeCell ref="O25:R25"/>
    <mergeCell ref="S25:V25"/>
    <mergeCell ref="K26:N26"/>
    <mergeCell ref="O26:R26"/>
    <mergeCell ref="S26:V26"/>
    <mergeCell ref="B27:J28"/>
    <mergeCell ref="K27:N27"/>
    <mergeCell ref="O27:R27"/>
    <mergeCell ref="S27:V27"/>
    <mergeCell ref="K28:N28"/>
    <mergeCell ref="O28:R28"/>
    <mergeCell ref="S28:V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Y26"/>
  <sheetViews>
    <sheetView topLeftCell="A4" workbookViewId="0">
      <selection activeCell="C16" sqref="C16:G18"/>
    </sheetView>
  </sheetViews>
  <sheetFormatPr baseColWidth="10" defaultColWidth="11.44140625" defaultRowHeight="15" x14ac:dyDescent="0.25"/>
  <cols>
    <col min="1" max="14" width="3.6640625" style="22" customWidth="1"/>
    <col min="15" max="15" width="4.6640625" style="22" customWidth="1"/>
    <col min="16" max="43" width="3.6640625" style="22" customWidth="1"/>
    <col min="44" max="16384" width="11.44140625" style="23"/>
  </cols>
  <sheetData>
    <row r="1" spans="1:51" ht="16.5" customHeight="1" thickBot="1" x14ac:dyDescent="0.3">
      <c r="AR1" s="22"/>
      <c r="AS1" s="22"/>
      <c r="AT1" s="22"/>
      <c r="AU1" s="22"/>
      <c r="AV1" s="22"/>
      <c r="AW1" s="22"/>
      <c r="AX1" s="22"/>
      <c r="AY1" s="22"/>
    </row>
    <row r="2" spans="1:51" ht="36.75" customHeight="1" x14ac:dyDescent="0.25">
      <c r="B2" s="491"/>
      <c r="C2" s="492"/>
      <c r="D2" s="492"/>
      <c r="E2" s="492"/>
      <c r="F2" s="492"/>
      <c r="G2" s="492"/>
      <c r="H2" s="492"/>
      <c r="I2" s="492"/>
      <c r="J2" s="493"/>
      <c r="K2" s="494" t="s">
        <v>20</v>
      </c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6"/>
      <c r="AH2" s="500" t="s">
        <v>91</v>
      </c>
      <c r="AI2" s="501"/>
      <c r="AJ2" s="501"/>
      <c r="AK2" s="501"/>
      <c r="AL2" s="501"/>
      <c r="AM2" s="501"/>
      <c r="AN2" s="501"/>
      <c r="AO2" s="501"/>
      <c r="AP2" s="501"/>
      <c r="AQ2" s="502"/>
    </row>
    <row r="3" spans="1:51" ht="36.75" customHeight="1" thickBot="1" x14ac:dyDescent="0.3">
      <c r="B3" s="414"/>
      <c r="C3" s="415"/>
      <c r="D3" s="415"/>
      <c r="E3" s="415"/>
      <c r="F3" s="415"/>
      <c r="G3" s="415"/>
      <c r="H3" s="415"/>
      <c r="I3" s="415"/>
      <c r="J3" s="416"/>
      <c r="K3" s="497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9"/>
      <c r="AH3" s="426"/>
      <c r="AI3" s="427"/>
      <c r="AJ3" s="427"/>
      <c r="AK3" s="427"/>
      <c r="AL3" s="427"/>
      <c r="AM3" s="427"/>
      <c r="AN3" s="427"/>
      <c r="AO3" s="427"/>
      <c r="AP3" s="427"/>
      <c r="AQ3" s="428"/>
    </row>
    <row r="4" spans="1:51" ht="15.6" thickBot="1" x14ac:dyDescent="0.3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51" ht="36" customHeight="1" x14ac:dyDescent="0.25">
      <c r="A5" s="24"/>
      <c r="B5" s="503" t="s">
        <v>21</v>
      </c>
      <c r="C5" s="504"/>
      <c r="D5" s="504"/>
      <c r="E5" s="504"/>
      <c r="F5" s="504"/>
      <c r="G5" s="504"/>
      <c r="H5" s="504"/>
      <c r="I5" s="504"/>
      <c r="J5" s="505"/>
      <c r="K5" s="537" t="s">
        <v>13</v>
      </c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  <c r="AK5" s="538"/>
      <c r="AL5" s="538"/>
      <c r="AM5" s="538"/>
      <c r="AN5" s="538"/>
      <c r="AO5" s="538"/>
      <c r="AP5" s="538"/>
      <c r="AQ5" s="539"/>
    </row>
    <row r="6" spans="1:51" ht="33.75" customHeight="1" x14ac:dyDescent="0.25">
      <c r="A6" s="24"/>
      <c r="B6" s="509" t="s">
        <v>0</v>
      </c>
      <c r="C6" s="510"/>
      <c r="D6" s="510"/>
      <c r="E6" s="510"/>
      <c r="F6" s="510"/>
      <c r="G6" s="510"/>
      <c r="H6" s="510"/>
      <c r="I6" s="510"/>
      <c r="J6" s="511"/>
      <c r="K6" s="540" t="s">
        <v>228</v>
      </c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541"/>
      <c r="W6" s="541"/>
      <c r="X6" s="541"/>
      <c r="Y6" s="541"/>
      <c r="Z6" s="541"/>
      <c r="AA6" s="541"/>
      <c r="AB6" s="541"/>
      <c r="AC6" s="541"/>
      <c r="AD6" s="541"/>
      <c r="AE6" s="541"/>
      <c r="AF6" s="541"/>
      <c r="AG6" s="541"/>
      <c r="AH6" s="541"/>
      <c r="AI6" s="541"/>
      <c r="AJ6" s="541"/>
      <c r="AK6" s="541"/>
      <c r="AL6" s="541"/>
      <c r="AM6" s="541"/>
      <c r="AN6" s="541"/>
      <c r="AO6" s="541"/>
      <c r="AP6" s="541"/>
      <c r="AQ6" s="542"/>
    </row>
    <row r="7" spans="1:51" x14ac:dyDescent="0.25">
      <c r="A7" s="24"/>
      <c r="B7" s="509" t="s">
        <v>88</v>
      </c>
      <c r="C7" s="510"/>
      <c r="D7" s="510"/>
      <c r="E7" s="510"/>
      <c r="F7" s="510"/>
      <c r="G7" s="510"/>
      <c r="H7" s="510"/>
      <c r="I7" s="510"/>
      <c r="J7" s="511"/>
      <c r="K7" s="543" t="s">
        <v>210</v>
      </c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469"/>
      <c r="AI7" s="469"/>
      <c r="AJ7" s="469"/>
      <c r="AK7" s="469"/>
      <c r="AL7" s="469"/>
      <c r="AM7" s="469"/>
      <c r="AN7" s="469"/>
      <c r="AO7" s="469"/>
      <c r="AP7" s="469"/>
      <c r="AQ7" s="470"/>
    </row>
    <row r="8" spans="1:51" x14ac:dyDescent="0.25">
      <c r="A8" s="24"/>
      <c r="B8" s="487" t="s">
        <v>165</v>
      </c>
      <c r="C8" s="488"/>
      <c r="D8" s="488"/>
      <c r="E8" s="488"/>
      <c r="F8" s="488"/>
      <c r="G8" s="488"/>
      <c r="H8" s="488"/>
      <c r="I8" s="488"/>
      <c r="J8" s="489"/>
      <c r="K8" s="490" t="s">
        <v>168</v>
      </c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4"/>
      <c r="AI8" s="474"/>
      <c r="AJ8" s="474"/>
      <c r="AK8" s="474"/>
      <c r="AL8" s="474"/>
      <c r="AM8" s="474"/>
      <c r="AN8" s="474"/>
      <c r="AO8" s="474"/>
      <c r="AP8" s="474"/>
      <c r="AQ8" s="475"/>
    </row>
    <row r="9" spans="1:51" x14ac:dyDescent="0.25">
      <c r="A9" s="24"/>
      <c r="B9" s="487" t="s">
        <v>166</v>
      </c>
      <c r="C9" s="488"/>
      <c r="D9" s="488"/>
      <c r="E9" s="488"/>
      <c r="F9" s="488"/>
      <c r="G9" s="488"/>
      <c r="H9" s="488"/>
      <c r="I9" s="488"/>
      <c r="J9" s="489"/>
      <c r="K9" s="490" t="s">
        <v>169</v>
      </c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  <c r="AC9" s="474"/>
      <c r="AD9" s="474"/>
      <c r="AE9" s="474"/>
      <c r="AF9" s="474"/>
      <c r="AG9" s="474"/>
      <c r="AH9" s="474"/>
      <c r="AI9" s="474"/>
      <c r="AJ9" s="474"/>
      <c r="AK9" s="474"/>
      <c r="AL9" s="474"/>
      <c r="AM9" s="474"/>
      <c r="AN9" s="474"/>
      <c r="AO9" s="474"/>
      <c r="AP9" s="474"/>
      <c r="AQ9" s="475"/>
    </row>
    <row r="10" spans="1:51" x14ac:dyDescent="0.25">
      <c r="A10" s="24"/>
      <c r="B10" s="509" t="s">
        <v>73</v>
      </c>
      <c r="C10" s="510"/>
      <c r="D10" s="510"/>
      <c r="E10" s="510"/>
      <c r="F10" s="510"/>
      <c r="G10" s="510"/>
      <c r="H10" s="510"/>
      <c r="I10" s="510"/>
      <c r="J10" s="511"/>
      <c r="K10" s="544" t="s">
        <v>124</v>
      </c>
      <c r="L10" s="545"/>
      <c r="M10" s="545"/>
      <c r="N10" s="545"/>
      <c r="O10" s="545"/>
      <c r="P10" s="545"/>
      <c r="Q10" s="545"/>
      <c r="R10" s="545"/>
      <c r="S10" s="545"/>
      <c r="T10" s="545"/>
      <c r="U10" s="545"/>
      <c r="V10" s="545"/>
      <c r="W10" s="545"/>
      <c r="X10" s="545"/>
      <c r="Y10" s="545"/>
      <c r="Z10" s="545"/>
      <c r="AA10" s="545"/>
      <c r="AB10" s="545"/>
      <c r="AC10" s="545"/>
      <c r="AD10" s="545"/>
      <c r="AE10" s="545"/>
      <c r="AF10" s="545"/>
      <c r="AG10" s="545"/>
      <c r="AH10" s="545"/>
      <c r="AI10" s="545"/>
      <c r="AJ10" s="545"/>
      <c r="AK10" s="545"/>
      <c r="AL10" s="545"/>
      <c r="AM10" s="545"/>
      <c r="AN10" s="545"/>
      <c r="AO10" s="545"/>
      <c r="AP10" s="545"/>
      <c r="AQ10" s="546"/>
    </row>
    <row r="11" spans="1:51" ht="15.6" thickBot="1" x14ac:dyDescent="0.3">
      <c r="A11" s="24"/>
      <c r="B11" s="476" t="s">
        <v>87</v>
      </c>
      <c r="C11" s="477"/>
      <c r="D11" s="477"/>
      <c r="E11" s="477"/>
      <c r="F11" s="477"/>
      <c r="G11" s="477"/>
      <c r="H11" s="477"/>
      <c r="I11" s="477"/>
      <c r="J11" s="478"/>
      <c r="K11" s="535" t="s">
        <v>8</v>
      </c>
      <c r="L11" s="479"/>
      <c r="M11" s="479"/>
      <c r="N11" s="479"/>
      <c r="O11" s="479"/>
      <c r="P11" s="480"/>
      <c r="Q11" s="481" t="s">
        <v>22</v>
      </c>
      <c r="R11" s="427"/>
      <c r="S11" s="427"/>
      <c r="T11" s="427"/>
      <c r="U11" s="427"/>
      <c r="V11" s="427"/>
      <c r="W11" s="427"/>
      <c r="X11" s="427"/>
      <c r="Y11" s="482" t="s">
        <v>23</v>
      </c>
      <c r="Z11" s="415"/>
      <c r="AA11" s="415"/>
      <c r="AB11" s="415"/>
      <c r="AC11" s="415"/>
      <c r="AD11" s="536"/>
      <c r="AE11" s="481" t="s">
        <v>1</v>
      </c>
      <c r="AF11" s="427"/>
      <c r="AG11" s="427"/>
      <c r="AH11" s="427"/>
      <c r="AI11" s="427"/>
      <c r="AJ11" s="427"/>
      <c r="AK11" s="483"/>
      <c r="AL11" s="484">
        <v>1</v>
      </c>
      <c r="AM11" s="485"/>
      <c r="AN11" s="485"/>
      <c r="AO11" s="485"/>
      <c r="AP11" s="485"/>
      <c r="AQ11" s="486"/>
    </row>
    <row r="12" spans="1:51" ht="15.6" thickBot="1" x14ac:dyDescent="0.3">
      <c r="A12" s="24"/>
      <c r="B12" s="25"/>
      <c r="C12" s="26"/>
      <c r="D12" s="26"/>
      <c r="E12" s="26"/>
      <c r="F12" s="26"/>
      <c r="G12" s="26"/>
      <c r="H12" s="26"/>
      <c r="I12" s="26"/>
      <c r="J12" s="26"/>
      <c r="K12" s="27"/>
      <c r="L12" s="27"/>
      <c r="M12" s="27"/>
      <c r="N12" s="27"/>
      <c r="O12" s="27"/>
      <c r="P12" s="27"/>
      <c r="Q12" s="28"/>
      <c r="R12" s="28"/>
      <c r="S12" s="28"/>
      <c r="T12" s="28"/>
      <c r="U12" s="28"/>
      <c r="V12" s="28"/>
      <c r="W12" s="27"/>
      <c r="X12" s="27"/>
      <c r="Y12" s="27"/>
      <c r="Z12" s="27"/>
      <c r="AA12" s="27"/>
      <c r="AB12" s="27"/>
      <c r="AC12" s="26"/>
      <c r="AD12" s="26"/>
      <c r="AE12" s="26"/>
      <c r="AF12" s="26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</row>
    <row r="13" spans="1:51" x14ac:dyDescent="0.25">
      <c r="A13" s="24"/>
      <c r="B13" s="531" t="s">
        <v>31</v>
      </c>
      <c r="C13" s="532"/>
      <c r="D13" s="532"/>
      <c r="E13" s="532"/>
      <c r="F13" s="532"/>
      <c r="G13" s="532"/>
      <c r="H13" s="532"/>
      <c r="I13" s="532"/>
      <c r="J13" s="532"/>
      <c r="K13" s="532"/>
      <c r="L13" s="531" t="s">
        <v>92</v>
      </c>
      <c r="M13" s="532"/>
      <c r="N13" s="532"/>
      <c r="O13" s="532"/>
      <c r="P13" s="532"/>
      <c r="Q13" s="532"/>
      <c r="R13" s="532"/>
      <c r="S13" s="547"/>
      <c r="T13" s="532" t="s">
        <v>1</v>
      </c>
      <c r="U13" s="532"/>
      <c r="V13" s="532"/>
      <c r="W13" s="532"/>
      <c r="X13" s="532"/>
      <c r="Y13" s="532"/>
      <c r="Z13" s="532"/>
      <c r="AA13" s="547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</row>
    <row r="14" spans="1:51" ht="15.6" thickBot="1" x14ac:dyDescent="0.3">
      <c r="A14" s="24"/>
      <c r="B14" s="533"/>
      <c r="C14" s="534"/>
      <c r="D14" s="534"/>
      <c r="E14" s="534"/>
      <c r="F14" s="534"/>
      <c r="G14" s="534"/>
      <c r="H14" s="534"/>
      <c r="I14" s="534"/>
      <c r="J14" s="534"/>
      <c r="K14" s="534"/>
      <c r="L14" s="533"/>
      <c r="M14" s="534"/>
      <c r="N14" s="534"/>
      <c r="O14" s="534"/>
      <c r="P14" s="534"/>
      <c r="Q14" s="534"/>
      <c r="R14" s="534"/>
      <c r="S14" s="548"/>
      <c r="T14" s="534"/>
      <c r="U14" s="534"/>
      <c r="V14" s="534"/>
      <c r="W14" s="534"/>
      <c r="X14" s="534"/>
      <c r="Y14" s="534"/>
      <c r="Z14" s="534"/>
      <c r="AA14" s="548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</row>
    <row r="15" spans="1:51" x14ac:dyDescent="0.25">
      <c r="A15" s="24"/>
      <c r="B15" s="524" t="s">
        <v>133</v>
      </c>
      <c r="C15" s="525"/>
      <c r="D15" s="525"/>
      <c r="E15" s="525"/>
      <c r="F15" s="525"/>
      <c r="G15" s="525"/>
      <c r="H15" s="525"/>
      <c r="I15" s="525"/>
      <c r="J15" s="525"/>
      <c r="K15" s="526"/>
      <c r="L15" s="527"/>
      <c r="M15" s="528"/>
      <c r="N15" s="528"/>
      <c r="O15" s="528"/>
      <c r="P15" s="528"/>
      <c r="Q15" s="528"/>
      <c r="R15" s="528"/>
      <c r="S15" s="529"/>
      <c r="T15" s="530">
        <v>1</v>
      </c>
      <c r="U15" s="528"/>
      <c r="V15" s="528"/>
      <c r="W15" s="528"/>
      <c r="X15" s="528"/>
      <c r="Y15" s="528"/>
      <c r="Z15" s="528"/>
      <c r="AA15" s="5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</row>
    <row r="16" spans="1:51" ht="16.5" customHeight="1" thickBot="1" x14ac:dyDescent="0.3">
      <c r="A16" s="24"/>
      <c r="B16" s="549" t="s">
        <v>134</v>
      </c>
      <c r="C16" s="550"/>
      <c r="D16" s="550"/>
      <c r="E16" s="550"/>
      <c r="F16" s="550"/>
      <c r="G16" s="550"/>
      <c r="H16" s="550"/>
      <c r="I16" s="550"/>
      <c r="J16" s="550"/>
      <c r="K16" s="551"/>
      <c r="L16" s="552"/>
      <c r="M16" s="522"/>
      <c r="N16" s="522"/>
      <c r="O16" s="522"/>
      <c r="P16" s="522"/>
      <c r="Q16" s="522"/>
      <c r="R16" s="522"/>
      <c r="S16" s="523"/>
      <c r="T16" s="521">
        <v>1</v>
      </c>
      <c r="U16" s="522"/>
      <c r="V16" s="522"/>
      <c r="W16" s="522"/>
      <c r="X16" s="522"/>
      <c r="Y16" s="522"/>
      <c r="Z16" s="522"/>
      <c r="AA16" s="523"/>
      <c r="AB16" s="24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</row>
    <row r="17" spans="1:46" ht="15.6" thickBot="1" x14ac:dyDescent="0.3">
      <c r="A17" s="24"/>
      <c r="B17" s="29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</row>
    <row r="18" spans="1:46" ht="30.75" customHeight="1" thickBot="1" x14ac:dyDescent="0.35">
      <c r="A18" s="24"/>
      <c r="B18" s="518" t="s">
        <v>28</v>
      </c>
      <c r="C18" s="519"/>
      <c r="D18" s="519"/>
      <c r="E18" s="519"/>
      <c r="F18" s="519"/>
      <c r="G18" s="519"/>
      <c r="H18" s="519"/>
      <c r="I18" s="519"/>
      <c r="J18" s="519"/>
      <c r="K18" s="519"/>
      <c r="L18" s="519"/>
      <c r="M18" s="519"/>
      <c r="N18" s="519"/>
      <c r="O18" s="519"/>
      <c r="P18" s="519"/>
      <c r="Q18" s="519"/>
      <c r="R18" s="519"/>
      <c r="S18" s="519"/>
      <c r="T18" s="519"/>
      <c r="U18" s="519"/>
      <c r="V18" s="519"/>
      <c r="W18" s="519"/>
      <c r="X18" s="519"/>
      <c r="Y18" s="519"/>
      <c r="Z18" s="519"/>
      <c r="AA18" s="519"/>
      <c r="AB18" s="519"/>
      <c r="AC18" s="519"/>
      <c r="AD18" s="519"/>
      <c r="AE18" s="519"/>
      <c r="AF18" s="519"/>
      <c r="AG18" s="519"/>
      <c r="AH18" s="519"/>
      <c r="AI18" s="519"/>
      <c r="AJ18" s="519"/>
      <c r="AK18" s="519"/>
      <c r="AL18" s="519"/>
      <c r="AM18" s="519"/>
      <c r="AN18" s="519"/>
      <c r="AO18" s="519"/>
      <c r="AP18" s="519"/>
      <c r="AQ18" s="520"/>
      <c r="AT18"/>
    </row>
    <row r="19" spans="1:46" ht="29.25" customHeight="1" thickBot="1" x14ac:dyDescent="0.3">
      <c r="A19" s="24"/>
      <c r="B19" s="423" t="s">
        <v>89</v>
      </c>
      <c r="C19" s="424"/>
      <c r="D19" s="424"/>
      <c r="E19" s="425"/>
      <c r="F19" s="423" t="s">
        <v>77</v>
      </c>
      <c r="G19" s="424"/>
      <c r="H19" s="424"/>
      <c r="I19" s="424"/>
      <c r="J19" s="424"/>
      <c r="K19" s="424"/>
      <c r="L19" s="424"/>
      <c r="M19" s="424"/>
      <c r="N19" s="424"/>
      <c r="O19" s="424"/>
      <c r="P19" s="424"/>
      <c r="Q19" s="425"/>
      <c r="R19" s="429" t="s">
        <v>79</v>
      </c>
      <c r="S19" s="430"/>
      <c r="T19" s="430"/>
      <c r="U19" s="430"/>
      <c r="V19" s="430"/>
      <c r="W19" s="430"/>
      <c r="X19" s="430"/>
      <c r="Y19" s="430"/>
      <c r="Z19" s="430"/>
      <c r="AA19" s="430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0"/>
      <c r="AM19" s="430"/>
      <c r="AN19" s="430"/>
      <c r="AO19" s="430"/>
      <c r="AP19" s="430"/>
      <c r="AQ19" s="431"/>
    </row>
    <row r="20" spans="1:46" ht="30.75" customHeight="1" thickBot="1" x14ac:dyDescent="0.3">
      <c r="A20" s="24"/>
      <c r="B20" s="426"/>
      <c r="C20" s="427"/>
      <c r="D20" s="427"/>
      <c r="E20" s="428"/>
      <c r="F20" s="426"/>
      <c r="G20" s="427"/>
      <c r="H20" s="427"/>
      <c r="I20" s="427"/>
      <c r="J20" s="427"/>
      <c r="K20" s="427"/>
      <c r="L20" s="427"/>
      <c r="M20" s="427"/>
      <c r="N20" s="427"/>
      <c r="O20" s="427"/>
      <c r="P20" s="427"/>
      <c r="Q20" s="428"/>
      <c r="R20" s="429" t="s">
        <v>80</v>
      </c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1"/>
      <c r="AG20" s="432" t="s">
        <v>4</v>
      </c>
      <c r="AH20" s="433"/>
      <c r="AI20" s="433"/>
      <c r="AJ20" s="433"/>
      <c r="AK20" s="433"/>
      <c r="AL20" s="434"/>
      <c r="AM20" s="432" t="s">
        <v>78</v>
      </c>
      <c r="AN20" s="433"/>
      <c r="AO20" s="433"/>
      <c r="AP20" s="433"/>
      <c r="AQ20" s="434"/>
    </row>
    <row r="21" spans="1:46" ht="65.25" customHeight="1" x14ac:dyDescent="0.25">
      <c r="A21" s="24"/>
      <c r="B21" s="402" t="s">
        <v>81</v>
      </c>
      <c r="C21" s="403"/>
      <c r="D21" s="403"/>
      <c r="E21" s="404"/>
      <c r="F21" s="402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4"/>
      <c r="R21" s="397"/>
      <c r="S21" s="398"/>
      <c r="T21" s="398"/>
      <c r="U21" s="398"/>
      <c r="V21" s="398"/>
      <c r="W21" s="398"/>
      <c r="X21" s="398"/>
      <c r="Y21" s="398"/>
      <c r="Z21" s="398"/>
      <c r="AA21" s="398"/>
      <c r="AB21" s="398"/>
      <c r="AC21" s="398"/>
      <c r="AD21" s="398"/>
      <c r="AE21" s="398"/>
      <c r="AF21" s="399"/>
      <c r="AG21" s="405"/>
      <c r="AH21" s="406"/>
      <c r="AI21" s="406"/>
      <c r="AJ21" s="406"/>
      <c r="AK21" s="406"/>
      <c r="AL21" s="407"/>
      <c r="AM21" s="405"/>
      <c r="AN21" s="406"/>
      <c r="AO21" s="406"/>
      <c r="AP21" s="406"/>
      <c r="AQ21" s="407"/>
    </row>
    <row r="22" spans="1:46" ht="65.25" customHeight="1" thickBot="1" x14ac:dyDescent="0.3">
      <c r="A22" s="24"/>
      <c r="B22" s="411" t="s">
        <v>82</v>
      </c>
      <c r="C22" s="412"/>
      <c r="D22" s="412"/>
      <c r="E22" s="413"/>
      <c r="F22" s="411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3"/>
      <c r="R22" s="414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416"/>
      <c r="AG22" s="417"/>
      <c r="AH22" s="418"/>
      <c r="AI22" s="418"/>
      <c r="AJ22" s="418"/>
      <c r="AK22" s="418"/>
      <c r="AL22" s="419"/>
      <c r="AM22" s="417"/>
      <c r="AN22" s="418"/>
      <c r="AO22" s="418"/>
      <c r="AP22" s="418"/>
      <c r="AQ22" s="419"/>
    </row>
    <row r="23" spans="1:46" x14ac:dyDescent="0.25">
      <c r="A23" s="24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30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</row>
    <row r="24" spans="1:46" x14ac:dyDescent="0.25">
      <c r="A24" s="24"/>
      <c r="B24" s="515" t="s">
        <v>170</v>
      </c>
      <c r="C24" s="515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5"/>
      <c r="Y24" s="515"/>
      <c r="Z24" s="515"/>
      <c r="AA24" s="515"/>
      <c r="AB24" s="515"/>
      <c r="AC24" s="515"/>
      <c r="AD24" s="515"/>
      <c r="AE24" s="515"/>
      <c r="AF24" s="515"/>
      <c r="AG24" s="515"/>
      <c r="AH24" s="515"/>
      <c r="AI24" s="515"/>
      <c r="AJ24" s="515"/>
      <c r="AK24" s="24"/>
      <c r="AL24" s="23"/>
      <c r="AM24" s="23"/>
      <c r="AN24" s="23"/>
      <c r="AO24" s="23"/>
      <c r="AP24" s="23"/>
      <c r="AQ24" s="23"/>
    </row>
    <row r="25" spans="1:46" x14ac:dyDescent="0.25">
      <c r="A25" s="24"/>
      <c r="B25" s="515"/>
      <c r="C25" s="515"/>
      <c r="D25" s="515"/>
      <c r="E25" s="515"/>
      <c r="F25" s="515"/>
      <c r="G25" s="515"/>
      <c r="H25" s="515"/>
      <c r="I25" s="515"/>
      <c r="J25" s="515"/>
      <c r="K25" s="515"/>
      <c r="L25" s="515"/>
      <c r="M25" s="515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5"/>
      <c r="Y25" s="515"/>
      <c r="Z25" s="515"/>
      <c r="AA25" s="515"/>
      <c r="AB25" s="515"/>
      <c r="AC25" s="515"/>
      <c r="AD25" s="515"/>
      <c r="AE25" s="515"/>
      <c r="AF25" s="515"/>
      <c r="AG25" s="515"/>
      <c r="AH25" s="515"/>
      <c r="AI25" s="515"/>
      <c r="AJ25" s="515"/>
      <c r="AK25" s="24"/>
      <c r="AL25" s="23"/>
      <c r="AM25" s="23"/>
      <c r="AN25" s="23"/>
      <c r="AO25" s="23"/>
      <c r="AP25" s="23"/>
      <c r="AQ25" s="23"/>
    </row>
    <row r="26" spans="1:46" x14ac:dyDescent="0.25">
      <c r="A26" s="24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30"/>
      <c r="N26" s="29"/>
      <c r="O26" s="29"/>
      <c r="P26" s="30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</row>
  </sheetData>
  <mergeCells count="48">
    <mergeCell ref="B24:AJ25"/>
    <mergeCell ref="AE11:AK11"/>
    <mergeCell ref="B6:J6"/>
    <mergeCell ref="K6:AQ6"/>
    <mergeCell ref="B7:J7"/>
    <mergeCell ref="K7:AQ7"/>
    <mergeCell ref="B8:J8"/>
    <mergeCell ref="B9:J9"/>
    <mergeCell ref="K9:AQ9"/>
    <mergeCell ref="K8:AQ8"/>
    <mergeCell ref="B10:J10"/>
    <mergeCell ref="K10:AQ10"/>
    <mergeCell ref="L13:S14"/>
    <mergeCell ref="T13:AA14"/>
    <mergeCell ref="B16:K16"/>
    <mergeCell ref="L16:S16"/>
    <mergeCell ref="B5:J5"/>
    <mergeCell ref="B2:J3"/>
    <mergeCell ref="K2:AG3"/>
    <mergeCell ref="AH2:AQ3"/>
    <mergeCell ref="K5:AQ5"/>
    <mergeCell ref="T16:AA16"/>
    <mergeCell ref="B15:K15"/>
    <mergeCell ref="L15:S15"/>
    <mergeCell ref="T15:AA15"/>
    <mergeCell ref="AL11:AQ11"/>
    <mergeCell ref="B13:K14"/>
    <mergeCell ref="B11:J11"/>
    <mergeCell ref="K11:P11"/>
    <mergeCell ref="Q11:X11"/>
    <mergeCell ref="Y11:AD11"/>
    <mergeCell ref="B18:AQ18"/>
    <mergeCell ref="B19:E20"/>
    <mergeCell ref="F19:Q20"/>
    <mergeCell ref="R19:AQ19"/>
    <mergeCell ref="R20:AF20"/>
    <mergeCell ref="AG20:AL20"/>
    <mergeCell ref="AM20:AQ20"/>
    <mergeCell ref="B22:E22"/>
    <mergeCell ref="F22:Q22"/>
    <mergeCell ref="R22:AF22"/>
    <mergeCell ref="AG22:AL22"/>
    <mergeCell ref="AM22:AQ22"/>
    <mergeCell ref="B21:E21"/>
    <mergeCell ref="F21:Q21"/>
    <mergeCell ref="R21:AF21"/>
    <mergeCell ref="AG21:AL21"/>
    <mergeCell ref="AM21:AQ2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AY32"/>
  <sheetViews>
    <sheetView workbookViewId="0">
      <selection activeCell="C16" sqref="C16:G18"/>
    </sheetView>
  </sheetViews>
  <sheetFormatPr baseColWidth="10" defaultColWidth="11.44140625" defaultRowHeight="15" x14ac:dyDescent="0.25"/>
  <cols>
    <col min="1" max="1" width="3.88671875" style="22" customWidth="1"/>
    <col min="2" max="4" width="3.6640625" style="22" customWidth="1"/>
    <col min="5" max="16" width="3.88671875" style="22" customWidth="1"/>
    <col min="17" max="17" width="4.5546875" style="22" customWidth="1"/>
    <col min="18" max="19" width="3.88671875" style="22" customWidth="1"/>
    <col min="20" max="20" width="5.44140625" style="22" customWidth="1"/>
    <col min="21" max="21" width="5.6640625" style="22" customWidth="1"/>
    <col min="22" max="32" width="3.88671875" style="22" customWidth="1"/>
    <col min="33" max="44" width="3.6640625" style="22" customWidth="1"/>
    <col min="45" max="16384" width="11.44140625" style="3"/>
  </cols>
  <sheetData>
    <row r="1" spans="1:51" ht="16.5" customHeight="1" thickBot="1" x14ac:dyDescent="0.3">
      <c r="AS1" s="2"/>
      <c r="AT1" s="2"/>
      <c r="AU1" s="2"/>
      <c r="AV1" s="2"/>
      <c r="AW1" s="2"/>
      <c r="AX1" s="2"/>
      <c r="AY1" s="2"/>
    </row>
    <row r="2" spans="1:51" ht="36.75" customHeight="1" x14ac:dyDescent="0.25">
      <c r="B2" s="491"/>
      <c r="C2" s="492"/>
      <c r="D2" s="492"/>
      <c r="E2" s="492"/>
      <c r="F2" s="492"/>
      <c r="G2" s="492"/>
      <c r="H2" s="492"/>
      <c r="I2" s="492"/>
      <c r="J2" s="493"/>
      <c r="K2" s="494" t="s">
        <v>20</v>
      </c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6"/>
      <c r="AH2" s="500" t="s">
        <v>106</v>
      </c>
      <c r="AI2" s="501"/>
      <c r="AJ2" s="501"/>
      <c r="AK2" s="501"/>
      <c r="AL2" s="501"/>
      <c r="AM2" s="501"/>
      <c r="AN2" s="501"/>
      <c r="AO2" s="501"/>
      <c r="AP2" s="501"/>
      <c r="AQ2" s="502"/>
      <c r="AR2" s="23"/>
    </row>
    <row r="3" spans="1:51" ht="36.75" customHeight="1" thickBot="1" x14ac:dyDescent="0.3">
      <c r="B3" s="414"/>
      <c r="C3" s="415"/>
      <c r="D3" s="415"/>
      <c r="E3" s="415"/>
      <c r="F3" s="415"/>
      <c r="G3" s="415"/>
      <c r="H3" s="415"/>
      <c r="I3" s="415"/>
      <c r="J3" s="416"/>
      <c r="K3" s="497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9"/>
      <c r="AH3" s="426"/>
      <c r="AI3" s="427"/>
      <c r="AJ3" s="427"/>
      <c r="AK3" s="427"/>
      <c r="AL3" s="427"/>
      <c r="AM3" s="427"/>
      <c r="AN3" s="427"/>
      <c r="AO3" s="427"/>
      <c r="AP3" s="427"/>
      <c r="AQ3" s="428"/>
      <c r="AR3" s="23"/>
    </row>
    <row r="4" spans="1:51" ht="10.5" customHeight="1" thickBot="1" x14ac:dyDescent="0.3"/>
    <row r="5" spans="1:51" ht="31.5" customHeight="1" x14ac:dyDescent="0.25">
      <c r="A5" s="38"/>
      <c r="B5" s="503" t="s">
        <v>21</v>
      </c>
      <c r="C5" s="504"/>
      <c r="D5" s="504"/>
      <c r="E5" s="504"/>
      <c r="F5" s="504"/>
      <c r="G5" s="504"/>
      <c r="H5" s="504"/>
      <c r="I5" s="504"/>
      <c r="J5" s="505"/>
      <c r="K5" s="593" t="s">
        <v>201</v>
      </c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  <c r="AK5" s="538"/>
      <c r="AL5" s="538"/>
      <c r="AM5" s="538"/>
      <c r="AN5" s="538"/>
      <c r="AO5" s="538"/>
      <c r="AP5" s="538"/>
      <c r="AQ5" s="539"/>
    </row>
    <row r="6" spans="1:51" x14ac:dyDescent="0.25">
      <c r="A6" s="38"/>
      <c r="B6" s="509" t="s">
        <v>72</v>
      </c>
      <c r="C6" s="510"/>
      <c r="D6" s="510"/>
      <c r="E6" s="510"/>
      <c r="F6" s="510"/>
      <c r="G6" s="510"/>
      <c r="H6" s="510"/>
      <c r="I6" s="510"/>
      <c r="J6" s="511"/>
      <c r="K6" s="594" t="s">
        <v>202</v>
      </c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595"/>
      <c r="AJ6" s="595"/>
      <c r="AK6" s="595"/>
      <c r="AL6" s="595"/>
      <c r="AM6" s="595"/>
      <c r="AN6" s="595"/>
      <c r="AO6" s="595"/>
      <c r="AP6" s="595"/>
      <c r="AQ6" s="596"/>
    </row>
    <row r="7" spans="1:51" ht="16.5" customHeight="1" x14ac:dyDescent="0.25">
      <c r="A7" s="38"/>
      <c r="B7" s="509" t="s">
        <v>88</v>
      </c>
      <c r="C7" s="510"/>
      <c r="D7" s="510"/>
      <c r="E7" s="510"/>
      <c r="F7" s="510"/>
      <c r="G7" s="510"/>
      <c r="H7" s="510"/>
      <c r="I7" s="510"/>
      <c r="J7" s="511"/>
      <c r="K7" s="474" t="s">
        <v>210</v>
      </c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474"/>
      <c r="AE7" s="474"/>
      <c r="AF7" s="474"/>
      <c r="AG7" s="474"/>
      <c r="AH7" s="474"/>
      <c r="AI7" s="474"/>
      <c r="AJ7" s="474"/>
      <c r="AK7" s="474"/>
      <c r="AL7" s="474"/>
      <c r="AM7" s="474"/>
      <c r="AN7" s="474"/>
      <c r="AO7" s="474"/>
      <c r="AP7" s="474"/>
      <c r="AQ7" s="475"/>
    </row>
    <row r="8" spans="1:51" x14ac:dyDescent="0.25">
      <c r="A8" s="24"/>
      <c r="B8" s="487" t="s">
        <v>165</v>
      </c>
      <c r="C8" s="488"/>
      <c r="D8" s="488"/>
      <c r="E8" s="488"/>
      <c r="F8" s="488"/>
      <c r="G8" s="488"/>
      <c r="H8" s="488"/>
      <c r="I8" s="488"/>
      <c r="J8" s="489"/>
      <c r="K8" s="490" t="s">
        <v>171</v>
      </c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4"/>
      <c r="AI8" s="474"/>
      <c r="AJ8" s="474"/>
      <c r="AK8" s="474"/>
      <c r="AL8" s="474"/>
      <c r="AM8" s="474"/>
      <c r="AN8" s="474"/>
      <c r="AO8" s="474"/>
      <c r="AP8" s="474"/>
      <c r="AQ8" s="475"/>
      <c r="AR8" s="23"/>
    </row>
    <row r="9" spans="1:51" x14ac:dyDescent="0.25">
      <c r="A9" s="24"/>
      <c r="B9" s="487" t="s">
        <v>166</v>
      </c>
      <c r="C9" s="488"/>
      <c r="D9" s="488"/>
      <c r="E9" s="488"/>
      <c r="F9" s="488"/>
      <c r="G9" s="488"/>
      <c r="H9" s="488"/>
      <c r="I9" s="488"/>
      <c r="J9" s="489"/>
      <c r="K9" s="490" t="s">
        <v>172</v>
      </c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  <c r="AC9" s="474"/>
      <c r="AD9" s="474"/>
      <c r="AE9" s="474"/>
      <c r="AF9" s="474"/>
      <c r="AG9" s="474"/>
      <c r="AH9" s="474"/>
      <c r="AI9" s="474"/>
      <c r="AJ9" s="474"/>
      <c r="AK9" s="474"/>
      <c r="AL9" s="474"/>
      <c r="AM9" s="474"/>
      <c r="AN9" s="474"/>
      <c r="AO9" s="474"/>
      <c r="AP9" s="474"/>
      <c r="AQ9" s="475"/>
      <c r="AR9" s="23"/>
    </row>
    <row r="10" spans="1:51" x14ac:dyDescent="0.25">
      <c r="A10" s="39"/>
      <c r="B10" s="471" t="s">
        <v>73</v>
      </c>
      <c r="C10" s="472"/>
      <c r="D10" s="472"/>
      <c r="E10" s="472"/>
      <c r="F10" s="472"/>
      <c r="G10" s="472"/>
      <c r="H10" s="472"/>
      <c r="I10" s="472"/>
      <c r="J10" s="473"/>
      <c r="K10" s="597" t="s">
        <v>107</v>
      </c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  <c r="AB10" s="597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597"/>
      <c r="AO10" s="597"/>
      <c r="AP10" s="597"/>
      <c r="AQ10" s="598"/>
    </row>
    <row r="11" spans="1:51" ht="17.25" customHeight="1" thickBot="1" x14ac:dyDescent="0.3">
      <c r="A11" s="40"/>
      <c r="B11" s="583" t="s">
        <v>87</v>
      </c>
      <c r="C11" s="584"/>
      <c r="D11" s="584"/>
      <c r="E11" s="584"/>
      <c r="F11" s="584"/>
      <c r="G11" s="584"/>
      <c r="H11" s="584"/>
      <c r="I11" s="584"/>
      <c r="J11" s="585"/>
      <c r="K11" s="586" t="s">
        <v>8</v>
      </c>
      <c r="L11" s="586"/>
      <c r="M11" s="586"/>
      <c r="N11" s="586"/>
      <c r="O11" s="586"/>
      <c r="P11" s="587"/>
      <c r="Q11" s="588" t="s">
        <v>22</v>
      </c>
      <c r="R11" s="436"/>
      <c r="S11" s="436"/>
      <c r="T11" s="436"/>
      <c r="U11" s="436"/>
      <c r="V11" s="436"/>
      <c r="W11" s="436"/>
      <c r="X11" s="589"/>
      <c r="Y11" s="454" t="s">
        <v>23</v>
      </c>
      <c r="Z11" s="451"/>
      <c r="AA11" s="451"/>
      <c r="AB11" s="451"/>
      <c r="AC11" s="451"/>
      <c r="AD11" s="453"/>
      <c r="AE11" s="588" t="s">
        <v>1</v>
      </c>
      <c r="AF11" s="436"/>
      <c r="AG11" s="436"/>
      <c r="AH11" s="436"/>
      <c r="AI11" s="436"/>
      <c r="AJ11" s="436"/>
      <c r="AK11" s="589"/>
      <c r="AL11" s="590">
        <v>0.9</v>
      </c>
      <c r="AM11" s="591"/>
      <c r="AN11" s="591"/>
      <c r="AO11" s="591"/>
      <c r="AP11" s="591"/>
      <c r="AQ11" s="592"/>
    </row>
    <row r="12" spans="1:51" ht="15.6" thickBot="1" x14ac:dyDescent="0.3">
      <c r="A12" s="40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</row>
    <row r="13" spans="1:51" ht="32.25" customHeight="1" thickBot="1" x14ac:dyDescent="0.3">
      <c r="A13" s="40"/>
      <c r="B13" s="599" t="s">
        <v>45</v>
      </c>
      <c r="C13" s="600"/>
      <c r="D13" s="600"/>
      <c r="E13" s="601"/>
      <c r="F13" s="602" t="s">
        <v>46</v>
      </c>
      <c r="G13" s="600"/>
      <c r="H13" s="600"/>
      <c r="I13" s="600"/>
      <c r="J13" s="600"/>
      <c r="K13" s="600"/>
      <c r="L13" s="600"/>
      <c r="M13" s="600"/>
      <c r="N13" s="600"/>
      <c r="O13" s="600"/>
      <c r="P13" s="600"/>
      <c r="Q13" s="600"/>
      <c r="R13" s="600"/>
      <c r="S13" s="603" t="s">
        <v>47</v>
      </c>
      <c r="T13" s="603"/>
      <c r="U13" s="603"/>
      <c r="V13" s="604" t="s">
        <v>191</v>
      </c>
      <c r="W13" s="605"/>
      <c r="X13" s="605"/>
      <c r="Y13" s="605"/>
      <c r="Z13" s="605"/>
      <c r="AA13" s="605"/>
      <c r="AB13" s="605"/>
      <c r="AC13" s="605"/>
      <c r="AD13" s="605"/>
      <c r="AE13" s="605"/>
      <c r="AF13" s="605"/>
      <c r="AG13" s="605"/>
      <c r="AH13" s="606"/>
      <c r="AI13" s="609" t="s">
        <v>48</v>
      </c>
      <c r="AJ13" s="610"/>
      <c r="AK13" s="610"/>
      <c r="AL13" s="611"/>
      <c r="AM13" s="607" t="s">
        <v>30</v>
      </c>
      <c r="AN13" s="607"/>
      <c r="AO13" s="607"/>
      <c r="AP13" s="607"/>
      <c r="AQ13" s="608"/>
    </row>
    <row r="14" spans="1:51" ht="15.6" x14ac:dyDescent="0.3">
      <c r="A14" s="40"/>
      <c r="B14" s="562" t="s">
        <v>109</v>
      </c>
      <c r="C14" s="563"/>
      <c r="D14" s="563"/>
      <c r="E14" s="564"/>
      <c r="F14" s="614"/>
      <c r="G14" s="615"/>
      <c r="H14" s="615"/>
      <c r="I14" s="615"/>
      <c r="J14" s="615"/>
      <c r="K14" s="615"/>
      <c r="L14" s="615"/>
      <c r="M14" s="615"/>
      <c r="N14" s="615"/>
      <c r="O14" s="615"/>
      <c r="P14" s="615"/>
      <c r="Q14" s="615"/>
      <c r="R14" s="615"/>
      <c r="S14" s="616">
        <v>0</v>
      </c>
      <c r="T14" s="616"/>
      <c r="U14" s="616"/>
      <c r="V14" s="615"/>
      <c r="W14" s="615"/>
      <c r="X14" s="615"/>
      <c r="Y14" s="615"/>
      <c r="Z14" s="615"/>
      <c r="AA14" s="615"/>
      <c r="AB14" s="615"/>
      <c r="AC14" s="615"/>
      <c r="AD14" s="615"/>
      <c r="AE14" s="615"/>
      <c r="AF14" s="615"/>
      <c r="AG14" s="615"/>
      <c r="AH14" s="615"/>
      <c r="AI14" s="568"/>
      <c r="AJ14" s="569"/>
      <c r="AK14" s="569"/>
      <c r="AL14" s="570"/>
      <c r="AM14" s="577" t="e">
        <f>S14/AI14</f>
        <v>#DIV/0!</v>
      </c>
      <c r="AN14" s="577"/>
      <c r="AO14" s="577"/>
      <c r="AP14" s="577"/>
      <c r="AQ14" s="578"/>
      <c r="AU14"/>
    </row>
    <row r="15" spans="1:51" x14ac:dyDescent="0.25">
      <c r="A15" s="40"/>
      <c r="B15" s="556"/>
      <c r="C15" s="557"/>
      <c r="D15" s="557"/>
      <c r="E15" s="558"/>
      <c r="F15" s="573"/>
      <c r="G15" s="574"/>
      <c r="H15" s="574"/>
      <c r="I15" s="574"/>
      <c r="J15" s="574"/>
      <c r="K15" s="574"/>
      <c r="L15" s="574"/>
      <c r="M15" s="574"/>
      <c r="N15" s="574"/>
      <c r="O15" s="574"/>
      <c r="P15" s="574"/>
      <c r="Q15" s="574"/>
      <c r="R15" s="574"/>
      <c r="S15" s="617"/>
      <c r="T15" s="617"/>
      <c r="U15" s="617"/>
      <c r="V15" s="574"/>
      <c r="W15" s="574"/>
      <c r="X15" s="574"/>
      <c r="Y15" s="574"/>
      <c r="Z15" s="574"/>
      <c r="AA15" s="574"/>
      <c r="AB15" s="574"/>
      <c r="AC15" s="574"/>
      <c r="AD15" s="574"/>
      <c r="AE15" s="574"/>
      <c r="AF15" s="574"/>
      <c r="AG15" s="574"/>
      <c r="AH15" s="574"/>
      <c r="AI15" s="568"/>
      <c r="AJ15" s="569"/>
      <c r="AK15" s="569"/>
      <c r="AL15" s="570"/>
      <c r="AM15" s="579"/>
      <c r="AN15" s="579"/>
      <c r="AO15" s="579"/>
      <c r="AP15" s="579"/>
      <c r="AQ15" s="580"/>
    </row>
    <row r="16" spans="1:51" x14ac:dyDescent="0.25">
      <c r="A16" s="40"/>
      <c r="B16" s="556"/>
      <c r="C16" s="557"/>
      <c r="D16" s="557"/>
      <c r="E16" s="558"/>
      <c r="F16" s="573"/>
      <c r="G16" s="574"/>
      <c r="H16" s="574"/>
      <c r="I16" s="574"/>
      <c r="J16" s="574"/>
      <c r="K16" s="574"/>
      <c r="L16" s="574"/>
      <c r="M16" s="574"/>
      <c r="N16" s="574"/>
      <c r="O16" s="574"/>
      <c r="P16" s="574"/>
      <c r="Q16" s="574"/>
      <c r="R16" s="574"/>
      <c r="S16" s="617"/>
      <c r="T16" s="617"/>
      <c r="U16" s="617"/>
      <c r="V16" s="574"/>
      <c r="W16" s="574"/>
      <c r="X16" s="574"/>
      <c r="Y16" s="574"/>
      <c r="Z16" s="574"/>
      <c r="AA16" s="574"/>
      <c r="AB16" s="574"/>
      <c r="AC16" s="574"/>
      <c r="AD16" s="574"/>
      <c r="AE16" s="574"/>
      <c r="AF16" s="574"/>
      <c r="AG16" s="574"/>
      <c r="AH16" s="574"/>
      <c r="AI16" s="568"/>
      <c r="AJ16" s="569"/>
      <c r="AK16" s="569"/>
      <c r="AL16" s="570"/>
      <c r="AM16" s="579"/>
      <c r="AN16" s="579"/>
      <c r="AO16" s="579"/>
      <c r="AP16" s="579"/>
      <c r="AQ16" s="580"/>
    </row>
    <row r="17" spans="1:44" x14ac:dyDescent="0.25">
      <c r="A17" s="40"/>
      <c r="B17" s="556"/>
      <c r="C17" s="557"/>
      <c r="D17" s="557"/>
      <c r="E17" s="558"/>
      <c r="F17" s="573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617"/>
      <c r="T17" s="617"/>
      <c r="U17" s="617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68"/>
      <c r="AJ17" s="569"/>
      <c r="AK17" s="569"/>
      <c r="AL17" s="570"/>
      <c r="AM17" s="579"/>
      <c r="AN17" s="579"/>
      <c r="AO17" s="579"/>
      <c r="AP17" s="579"/>
      <c r="AQ17" s="580"/>
    </row>
    <row r="18" spans="1:44" ht="15.6" thickBot="1" x14ac:dyDescent="0.3">
      <c r="A18" s="40"/>
      <c r="B18" s="559"/>
      <c r="C18" s="560"/>
      <c r="D18" s="560"/>
      <c r="E18" s="561"/>
      <c r="F18" s="575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618"/>
      <c r="T18" s="618"/>
      <c r="U18" s="618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1"/>
      <c r="AJ18" s="418"/>
      <c r="AK18" s="418"/>
      <c r="AL18" s="572"/>
      <c r="AM18" s="581"/>
      <c r="AN18" s="581"/>
      <c r="AO18" s="581"/>
      <c r="AP18" s="581"/>
      <c r="AQ18" s="582"/>
    </row>
    <row r="19" spans="1:44" x14ac:dyDescent="0.25">
      <c r="A19" s="40"/>
      <c r="B19" s="553" t="s">
        <v>108</v>
      </c>
      <c r="C19" s="554"/>
      <c r="D19" s="554"/>
      <c r="E19" s="555"/>
      <c r="F19" s="619"/>
      <c r="G19" s="620"/>
      <c r="H19" s="620"/>
      <c r="I19" s="620"/>
      <c r="J19" s="620"/>
      <c r="K19" s="620"/>
      <c r="L19" s="620"/>
      <c r="M19" s="620"/>
      <c r="N19" s="620"/>
      <c r="O19" s="620"/>
      <c r="P19" s="620"/>
      <c r="Q19" s="620"/>
      <c r="R19" s="620"/>
      <c r="S19" s="621">
        <v>0</v>
      </c>
      <c r="T19" s="621"/>
      <c r="U19" s="621"/>
      <c r="V19" s="620"/>
      <c r="W19" s="620"/>
      <c r="X19" s="620"/>
      <c r="Y19" s="620"/>
      <c r="Z19" s="620"/>
      <c r="AA19" s="620"/>
      <c r="AB19" s="620"/>
      <c r="AC19" s="620"/>
      <c r="AD19" s="620"/>
      <c r="AE19" s="620"/>
      <c r="AF19" s="620"/>
      <c r="AG19" s="620"/>
      <c r="AH19" s="620"/>
      <c r="AI19" s="565"/>
      <c r="AJ19" s="566"/>
      <c r="AK19" s="566"/>
      <c r="AL19" s="567"/>
      <c r="AM19" s="612" t="e">
        <f>S19/AI19</f>
        <v>#DIV/0!</v>
      </c>
      <c r="AN19" s="612"/>
      <c r="AO19" s="612"/>
      <c r="AP19" s="612"/>
      <c r="AQ19" s="613"/>
    </row>
    <row r="20" spans="1:44" x14ac:dyDescent="0.25">
      <c r="A20" s="40"/>
      <c r="B20" s="556"/>
      <c r="C20" s="557"/>
      <c r="D20" s="557"/>
      <c r="E20" s="558"/>
      <c r="F20" s="573"/>
      <c r="G20" s="574"/>
      <c r="H20" s="574"/>
      <c r="I20" s="574"/>
      <c r="J20" s="574"/>
      <c r="K20" s="574"/>
      <c r="L20" s="574"/>
      <c r="M20" s="574"/>
      <c r="N20" s="574"/>
      <c r="O20" s="574"/>
      <c r="P20" s="574"/>
      <c r="Q20" s="574"/>
      <c r="R20" s="574"/>
      <c r="S20" s="617"/>
      <c r="T20" s="617"/>
      <c r="U20" s="617"/>
      <c r="V20" s="574"/>
      <c r="W20" s="574"/>
      <c r="X20" s="574"/>
      <c r="Y20" s="574"/>
      <c r="Z20" s="574"/>
      <c r="AA20" s="574"/>
      <c r="AB20" s="574"/>
      <c r="AC20" s="574"/>
      <c r="AD20" s="574"/>
      <c r="AE20" s="574"/>
      <c r="AF20" s="574"/>
      <c r="AG20" s="574"/>
      <c r="AH20" s="574"/>
      <c r="AI20" s="568"/>
      <c r="AJ20" s="569"/>
      <c r="AK20" s="569"/>
      <c r="AL20" s="570"/>
      <c r="AM20" s="579"/>
      <c r="AN20" s="579"/>
      <c r="AO20" s="579"/>
      <c r="AP20" s="579"/>
      <c r="AQ20" s="580"/>
    </row>
    <row r="21" spans="1:44" x14ac:dyDescent="0.25">
      <c r="A21" s="40"/>
      <c r="B21" s="556"/>
      <c r="C21" s="557"/>
      <c r="D21" s="557"/>
      <c r="E21" s="558"/>
      <c r="F21" s="573"/>
      <c r="G21" s="574"/>
      <c r="H21" s="574"/>
      <c r="I21" s="574"/>
      <c r="J21" s="574"/>
      <c r="K21" s="574"/>
      <c r="L21" s="574"/>
      <c r="M21" s="574"/>
      <c r="N21" s="574"/>
      <c r="O21" s="574"/>
      <c r="P21" s="574"/>
      <c r="Q21" s="574"/>
      <c r="R21" s="574"/>
      <c r="S21" s="617"/>
      <c r="T21" s="617"/>
      <c r="U21" s="617"/>
      <c r="V21" s="574"/>
      <c r="W21" s="574"/>
      <c r="X21" s="574"/>
      <c r="Y21" s="574"/>
      <c r="Z21" s="574"/>
      <c r="AA21" s="574"/>
      <c r="AB21" s="574"/>
      <c r="AC21" s="574"/>
      <c r="AD21" s="574"/>
      <c r="AE21" s="574"/>
      <c r="AF21" s="574"/>
      <c r="AG21" s="574"/>
      <c r="AH21" s="574"/>
      <c r="AI21" s="568"/>
      <c r="AJ21" s="569"/>
      <c r="AK21" s="569"/>
      <c r="AL21" s="570"/>
      <c r="AM21" s="579"/>
      <c r="AN21" s="579"/>
      <c r="AO21" s="579"/>
      <c r="AP21" s="579"/>
      <c r="AQ21" s="580"/>
    </row>
    <row r="22" spans="1:44" x14ac:dyDescent="0.25">
      <c r="A22" s="40"/>
      <c r="B22" s="556"/>
      <c r="C22" s="557"/>
      <c r="D22" s="557"/>
      <c r="E22" s="558"/>
      <c r="F22" s="573"/>
      <c r="G22" s="574"/>
      <c r="H22" s="574"/>
      <c r="I22" s="574"/>
      <c r="J22" s="574"/>
      <c r="K22" s="574"/>
      <c r="L22" s="574"/>
      <c r="M22" s="574"/>
      <c r="N22" s="574"/>
      <c r="O22" s="574"/>
      <c r="P22" s="574"/>
      <c r="Q22" s="574"/>
      <c r="R22" s="574"/>
      <c r="S22" s="617"/>
      <c r="T22" s="617"/>
      <c r="U22" s="617"/>
      <c r="V22" s="574"/>
      <c r="W22" s="574"/>
      <c r="X22" s="574"/>
      <c r="Y22" s="574"/>
      <c r="Z22" s="574"/>
      <c r="AA22" s="574"/>
      <c r="AB22" s="574"/>
      <c r="AC22" s="574"/>
      <c r="AD22" s="574"/>
      <c r="AE22" s="574"/>
      <c r="AF22" s="574"/>
      <c r="AG22" s="574"/>
      <c r="AH22" s="574"/>
      <c r="AI22" s="568"/>
      <c r="AJ22" s="569"/>
      <c r="AK22" s="569"/>
      <c r="AL22" s="570"/>
      <c r="AM22" s="579"/>
      <c r="AN22" s="579"/>
      <c r="AO22" s="579"/>
      <c r="AP22" s="579"/>
      <c r="AQ22" s="580"/>
    </row>
    <row r="23" spans="1:44" ht="15.6" thickBot="1" x14ac:dyDescent="0.3">
      <c r="A23" s="40"/>
      <c r="B23" s="559"/>
      <c r="C23" s="560"/>
      <c r="D23" s="560"/>
      <c r="E23" s="561"/>
      <c r="F23" s="575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618"/>
      <c r="T23" s="618"/>
      <c r="U23" s="618"/>
      <c r="V23" s="576"/>
      <c r="W23" s="576"/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1"/>
      <c r="AJ23" s="418"/>
      <c r="AK23" s="418"/>
      <c r="AL23" s="572"/>
      <c r="AM23" s="581"/>
      <c r="AN23" s="581"/>
      <c r="AO23" s="581"/>
      <c r="AP23" s="581"/>
      <c r="AQ23" s="582"/>
    </row>
    <row r="24" spans="1:44" ht="15.6" thickBot="1" x14ac:dyDescent="0.3">
      <c r="A24" s="40"/>
      <c r="B24" s="33"/>
      <c r="C24" s="34"/>
      <c r="D24" s="34"/>
      <c r="E24" s="34"/>
      <c r="F24" s="34"/>
      <c r="G24" s="34"/>
      <c r="H24" s="34"/>
      <c r="I24" s="34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7"/>
      <c r="AM24" s="36"/>
      <c r="AN24" s="36"/>
      <c r="AO24" s="33"/>
      <c r="AP24" s="33"/>
      <c r="AQ24" s="33"/>
    </row>
    <row r="25" spans="1:44" ht="30.75" customHeight="1" thickBot="1" x14ac:dyDescent="0.3">
      <c r="A25" s="24"/>
      <c r="B25" s="518" t="s">
        <v>28</v>
      </c>
      <c r="C25" s="519"/>
      <c r="D25" s="519"/>
      <c r="E25" s="519"/>
      <c r="F25" s="519"/>
      <c r="G25" s="519"/>
      <c r="H25" s="519"/>
      <c r="I25" s="519"/>
      <c r="J25" s="519"/>
      <c r="K25" s="519"/>
      <c r="L25" s="519"/>
      <c r="M25" s="519"/>
      <c r="N25" s="519"/>
      <c r="O25" s="519"/>
      <c r="P25" s="519"/>
      <c r="Q25" s="519"/>
      <c r="R25" s="519"/>
      <c r="S25" s="519"/>
      <c r="T25" s="519"/>
      <c r="U25" s="519"/>
      <c r="V25" s="519"/>
      <c r="W25" s="519"/>
      <c r="X25" s="519"/>
      <c r="Y25" s="519"/>
      <c r="Z25" s="519"/>
      <c r="AA25" s="519"/>
      <c r="AB25" s="519"/>
      <c r="AC25" s="519"/>
      <c r="AD25" s="519"/>
      <c r="AE25" s="519"/>
      <c r="AF25" s="519"/>
      <c r="AG25" s="519"/>
      <c r="AH25" s="519"/>
      <c r="AI25" s="519"/>
      <c r="AJ25" s="519"/>
      <c r="AK25" s="519"/>
      <c r="AL25" s="519"/>
      <c r="AM25" s="519"/>
      <c r="AN25" s="519"/>
      <c r="AO25" s="519"/>
      <c r="AP25" s="519"/>
      <c r="AQ25" s="520"/>
      <c r="AR25" s="23"/>
    </row>
    <row r="26" spans="1:44" ht="29.25" customHeight="1" thickBot="1" x14ac:dyDescent="0.3">
      <c r="A26" s="24"/>
      <c r="B26" s="423" t="s">
        <v>89</v>
      </c>
      <c r="C26" s="424"/>
      <c r="D26" s="424"/>
      <c r="E26" s="425"/>
      <c r="F26" s="423" t="s">
        <v>77</v>
      </c>
      <c r="G26" s="424"/>
      <c r="H26" s="424"/>
      <c r="I26" s="424"/>
      <c r="J26" s="424"/>
      <c r="K26" s="424"/>
      <c r="L26" s="424"/>
      <c r="M26" s="424"/>
      <c r="N26" s="424"/>
      <c r="O26" s="424"/>
      <c r="P26" s="424"/>
      <c r="Q26" s="425"/>
      <c r="R26" s="429" t="s">
        <v>79</v>
      </c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1"/>
      <c r="AR26" s="23"/>
    </row>
    <row r="27" spans="1:44" ht="30.75" customHeight="1" thickBot="1" x14ac:dyDescent="0.3">
      <c r="A27" s="24"/>
      <c r="B27" s="426"/>
      <c r="C27" s="427"/>
      <c r="D27" s="427"/>
      <c r="E27" s="428"/>
      <c r="F27" s="426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8"/>
      <c r="R27" s="429" t="s">
        <v>80</v>
      </c>
      <c r="S27" s="430"/>
      <c r="T27" s="430"/>
      <c r="U27" s="430"/>
      <c r="V27" s="430"/>
      <c r="W27" s="430"/>
      <c r="X27" s="430"/>
      <c r="Y27" s="430"/>
      <c r="Z27" s="430"/>
      <c r="AA27" s="430"/>
      <c r="AB27" s="430"/>
      <c r="AC27" s="430"/>
      <c r="AD27" s="430"/>
      <c r="AE27" s="430"/>
      <c r="AF27" s="431"/>
      <c r="AG27" s="432" t="s">
        <v>4</v>
      </c>
      <c r="AH27" s="433"/>
      <c r="AI27" s="433"/>
      <c r="AJ27" s="433"/>
      <c r="AK27" s="433"/>
      <c r="AL27" s="434"/>
      <c r="AM27" s="432" t="s">
        <v>78</v>
      </c>
      <c r="AN27" s="433"/>
      <c r="AO27" s="433"/>
      <c r="AP27" s="433"/>
      <c r="AQ27" s="434"/>
      <c r="AR27" s="23"/>
    </row>
    <row r="28" spans="1:44" ht="65.25" customHeight="1" x14ac:dyDescent="0.25">
      <c r="A28" s="24"/>
      <c r="B28" s="402" t="s">
        <v>81</v>
      </c>
      <c r="C28" s="403"/>
      <c r="D28" s="403"/>
      <c r="E28" s="404"/>
      <c r="F28" s="402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4"/>
      <c r="R28" s="397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398"/>
      <c r="AD28" s="398"/>
      <c r="AE28" s="398"/>
      <c r="AF28" s="399"/>
      <c r="AG28" s="405"/>
      <c r="AH28" s="406"/>
      <c r="AI28" s="406"/>
      <c r="AJ28" s="406"/>
      <c r="AK28" s="406"/>
      <c r="AL28" s="407"/>
      <c r="AM28" s="405"/>
      <c r="AN28" s="406"/>
      <c r="AO28" s="406"/>
      <c r="AP28" s="406"/>
      <c r="AQ28" s="407"/>
      <c r="AR28" s="23"/>
    </row>
    <row r="29" spans="1:44" ht="65.25" customHeight="1" thickBot="1" x14ac:dyDescent="0.3">
      <c r="A29" s="24"/>
      <c r="B29" s="411" t="s">
        <v>82</v>
      </c>
      <c r="C29" s="412"/>
      <c r="D29" s="412"/>
      <c r="E29" s="413"/>
      <c r="F29" s="411"/>
      <c r="G29" s="412"/>
      <c r="H29" s="412"/>
      <c r="I29" s="412"/>
      <c r="J29" s="412"/>
      <c r="K29" s="412"/>
      <c r="L29" s="412"/>
      <c r="M29" s="412"/>
      <c r="N29" s="412"/>
      <c r="O29" s="412"/>
      <c r="P29" s="412"/>
      <c r="Q29" s="413"/>
      <c r="R29" s="414"/>
      <c r="S29" s="415"/>
      <c r="T29" s="415"/>
      <c r="U29" s="415"/>
      <c r="V29" s="415"/>
      <c r="W29" s="415"/>
      <c r="X29" s="415"/>
      <c r="Y29" s="415"/>
      <c r="Z29" s="415"/>
      <c r="AA29" s="415"/>
      <c r="AB29" s="415"/>
      <c r="AC29" s="415"/>
      <c r="AD29" s="415"/>
      <c r="AE29" s="415"/>
      <c r="AF29" s="416"/>
      <c r="AG29" s="417"/>
      <c r="AH29" s="418"/>
      <c r="AI29" s="418"/>
      <c r="AJ29" s="418"/>
      <c r="AK29" s="418"/>
      <c r="AL29" s="419"/>
      <c r="AM29" s="417"/>
      <c r="AN29" s="418"/>
      <c r="AO29" s="418"/>
      <c r="AP29" s="418"/>
      <c r="AQ29" s="419"/>
      <c r="AR29" s="23"/>
    </row>
    <row r="30" spans="1:44" ht="7.5" customHeight="1" x14ac:dyDescent="0.25"/>
    <row r="31" spans="1:44" x14ac:dyDescent="0.25">
      <c r="A31" s="24"/>
      <c r="B31" s="515" t="s">
        <v>170</v>
      </c>
      <c r="C31" s="515"/>
      <c r="D31" s="515"/>
      <c r="E31" s="515"/>
      <c r="F31" s="515"/>
      <c r="G31" s="515"/>
      <c r="H31" s="515"/>
      <c r="I31" s="515"/>
      <c r="J31" s="515"/>
      <c r="K31" s="515"/>
      <c r="L31" s="515"/>
      <c r="M31" s="515"/>
      <c r="N31" s="515"/>
      <c r="O31" s="515"/>
      <c r="P31" s="515"/>
      <c r="Q31" s="515"/>
      <c r="R31" s="515"/>
      <c r="S31" s="515"/>
      <c r="T31" s="515"/>
      <c r="U31" s="515"/>
      <c r="V31" s="515"/>
      <c r="W31" s="515"/>
      <c r="X31" s="515"/>
      <c r="Y31" s="515"/>
      <c r="Z31" s="515"/>
      <c r="AA31" s="515"/>
      <c r="AB31" s="515"/>
      <c r="AC31" s="515"/>
      <c r="AD31" s="515"/>
      <c r="AE31" s="515"/>
      <c r="AF31" s="515"/>
      <c r="AG31" s="515"/>
      <c r="AH31" s="515"/>
      <c r="AI31" s="515"/>
      <c r="AJ31" s="515"/>
      <c r="AK31" s="24"/>
      <c r="AL31" s="23"/>
      <c r="AM31" s="23"/>
      <c r="AN31" s="23"/>
      <c r="AO31" s="23"/>
      <c r="AP31" s="23"/>
      <c r="AQ31" s="23"/>
      <c r="AR31" s="23"/>
    </row>
    <row r="32" spans="1:44" x14ac:dyDescent="0.25">
      <c r="A32" s="24"/>
      <c r="B32" s="515"/>
      <c r="C32" s="515"/>
      <c r="D32" s="515"/>
      <c r="E32" s="515"/>
      <c r="F32" s="515"/>
      <c r="G32" s="515"/>
      <c r="H32" s="515"/>
      <c r="I32" s="515"/>
      <c r="J32" s="515"/>
      <c r="K32" s="515"/>
      <c r="L32" s="515"/>
      <c r="M32" s="515"/>
      <c r="N32" s="515"/>
      <c r="O32" s="515"/>
      <c r="P32" s="515"/>
      <c r="Q32" s="515"/>
      <c r="R32" s="515"/>
      <c r="S32" s="515"/>
      <c r="T32" s="515"/>
      <c r="U32" s="515"/>
      <c r="V32" s="515"/>
      <c r="W32" s="515"/>
      <c r="X32" s="515"/>
      <c r="Y32" s="515"/>
      <c r="Z32" s="515"/>
      <c r="AA32" s="515"/>
      <c r="AB32" s="515"/>
      <c r="AC32" s="515"/>
      <c r="AD32" s="515"/>
      <c r="AE32" s="515"/>
      <c r="AF32" s="515"/>
      <c r="AG32" s="515"/>
      <c r="AH32" s="515"/>
      <c r="AI32" s="515"/>
      <c r="AJ32" s="515"/>
      <c r="AK32" s="24"/>
      <c r="AL32" s="23"/>
      <c r="AM32" s="23"/>
      <c r="AN32" s="23"/>
      <c r="AO32" s="23"/>
      <c r="AP32" s="23"/>
      <c r="AQ32" s="23"/>
      <c r="AR32" s="23"/>
    </row>
  </sheetData>
  <mergeCells count="73">
    <mergeCell ref="B8:J8"/>
    <mergeCell ref="K8:AQ8"/>
    <mergeCell ref="B9:J9"/>
    <mergeCell ref="K9:AQ9"/>
    <mergeCell ref="B31:AJ32"/>
    <mergeCell ref="B29:E29"/>
    <mergeCell ref="F14:R14"/>
    <mergeCell ref="S14:U18"/>
    <mergeCell ref="V14:AH14"/>
    <mergeCell ref="F19:R19"/>
    <mergeCell ref="S19:U23"/>
    <mergeCell ref="V19:AH19"/>
    <mergeCell ref="F21:R21"/>
    <mergeCell ref="V21:AH21"/>
    <mergeCell ref="F22:R22"/>
    <mergeCell ref="V22:AH22"/>
    <mergeCell ref="F23:R23"/>
    <mergeCell ref="V23:AH23"/>
    <mergeCell ref="B25:AQ25"/>
    <mergeCell ref="B26:E27"/>
    <mergeCell ref="F26:Q27"/>
    <mergeCell ref="R26:AQ26"/>
    <mergeCell ref="R27:AF27"/>
    <mergeCell ref="AG27:AL27"/>
    <mergeCell ref="AM27:AQ27"/>
    <mergeCell ref="AM19:AQ23"/>
    <mergeCell ref="F20:R20"/>
    <mergeCell ref="V20:AH20"/>
    <mergeCell ref="K10:AQ10"/>
    <mergeCell ref="B13:E13"/>
    <mergeCell ref="F13:R13"/>
    <mergeCell ref="S13:U13"/>
    <mergeCell ref="V13:AH13"/>
    <mergeCell ref="AM13:AQ13"/>
    <mergeCell ref="AI13:AL13"/>
    <mergeCell ref="B2:J3"/>
    <mergeCell ref="K2:AG3"/>
    <mergeCell ref="AH2:AQ3"/>
    <mergeCell ref="K7:AQ7"/>
    <mergeCell ref="B11:J11"/>
    <mergeCell ref="K11:P11"/>
    <mergeCell ref="Q11:X11"/>
    <mergeCell ref="Y11:AD11"/>
    <mergeCell ref="AE11:AK11"/>
    <mergeCell ref="AL11:AQ11"/>
    <mergeCell ref="B5:J5"/>
    <mergeCell ref="K5:AQ5"/>
    <mergeCell ref="B7:J7"/>
    <mergeCell ref="B6:J6"/>
    <mergeCell ref="K6:AQ6"/>
    <mergeCell ref="B10:J10"/>
    <mergeCell ref="AM14:AQ18"/>
    <mergeCell ref="F15:R15"/>
    <mergeCell ref="V15:AH15"/>
    <mergeCell ref="F16:R16"/>
    <mergeCell ref="V16:AH16"/>
    <mergeCell ref="V18:AH18"/>
    <mergeCell ref="AM29:AQ29"/>
    <mergeCell ref="B19:E23"/>
    <mergeCell ref="B14:E18"/>
    <mergeCell ref="AI19:AL23"/>
    <mergeCell ref="AI14:AL18"/>
    <mergeCell ref="B28:E28"/>
    <mergeCell ref="F28:Q28"/>
    <mergeCell ref="R28:AF28"/>
    <mergeCell ref="AG28:AL28"/>
    <mergeCell ref="AM28:AQ28"/>
    <mergeCell ref="F29:Q29"/>
    <mergeCell ref="R29:AF29"/>
    <mergeCell ref="AG29:AL29"/>
    <mergeCell ref="F17:R17"/>
    <mergeCell ref="V17:AH17"/>
    <mergeCell ref="F18:R1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AW56"/>
  <sheetViews>
    <sheetView workbookViewId="0">
      <selection activeCell="C16" sqref="C16:G18"/>
    </sheetView>
  </sheetViews>
  <sheetFormatPr baseColWidth="10" defaultColWidth="11.44140625" defaultRowHeight="15" x14ac:dyDescent="0.25"/>
  <cols>
    <col min="1" max="1" width="3.5546875" style="40" customWidth="1"/>
    <col min="2" max="2" width="3.6640625" style="40" customWidth="1"/>
    <col min="3" max="4" width="4.6640625" style="40" customWidth="1"/>
    <col min="5" max="5" width="3.6640625" style="40" customWidth="1"/>
    <col min="6" max="6" width="5.6640625" style="40" customWidth="1"/>
    <col min="7" max="7" width="3.6640625" style="40" customWidth="1"/>
    <col min="8" max="9" width="4.6640625" style="40" customWidth="1"/>
    <col min="10" max="11" width="3.88671875" style="40" customWidth="1"/>
    <col min="12" max="12" width="5.6640625" style="40" customWidth="1"/>
    <col min="13" max="13" width="3.6640625" style="40" customWidth="1"/>
    <col min="14" max="14" width="5.33203125" style="40" customWidth="1"/>
    <col min="15" max="15" width="3.6640625" style="40" customWidth="1"/>
    <col min="16" max="16" width="3.6640625" style="38" customWidth="1"/>
    <col min="17" max="17" width="5.6640625" style="40" customWidth="1"/>
    <col min="18" max="19" width="3.6640625" style="40" customWidth="1"/>
    <col min="20" max="20" width="6.5546875" style="40" customWidth="1"/>
    <col min="21" max="21" width="5.6640625" style="40" customWidth="1"/>
    <col min="22" max="22" width="7" style="40" customWidth="1"/>
    <col min="23" max="27" width="5.6640625" style="40" customWidth="1"/>
    <col min="28" max="29" width="3.6640625" style="40" customWidth="1"/>
    <col min="30" max="30" width="4.44140625" style="40" customWidth="1"/>
    <col min="31" max="33" width="5.6640625" style="40" customWidth="1"/>
    <col min="34" max="34" width="2.6640625" style="40" customWidth="1"/>
    <col min="35" max="36" width="5.6640625" style="40" customWidth="1"/>
    <col min="37" max="38" width="3.6640625" style="40" customWidth="1"/>
    <col min="39" max="39" width="5.6640625" style="40" customWidth="1"/>
    <col min="40" max="40" width="5.109375" style="40" customWidth="1"/>
    <col min="41" max="43" width="3.6640625" style="40" customWidth="1"/>
    <col min="44" max="46" width="11.44140625" style="23"/>
    <col min="47" max="16384" width="11.44140625" style="3"/>
  </cols>
  <sheetData>
    <row r="1" spans="1:49" ht="16.5" customHeight="1" thickBot="1" x14ac:dyDescent="0.3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"/>
      <c r="AV1" s="2"/>
      <c r="AW1" s="2"/>
    </row>
    <row r="2" spans="1:49" ht="36.75" customHeight="1" x14ac:dyDescent="0.25">
      <c r="A2" s="22"/>
      <c r="B2" s="491"/>
      <c r="C2" s="492"/>
      <c r="D2" s="492"/>
      <c r="E2" s="492"/>
      <c r="F2" s="492"/>
      <c r="G2" s="492"/>
      <c r="H2" s="492"/>
      <c r="I2" s="492"/>
      <c r="J2" s="493"/>
      <c r="K2" s="494" t="s">
        <v>20</v>
      </c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6"/>
      <c r="AH2" s="500" t="s">
        <v>110</v>
      </c>
      <c r="AI2" s="501"/>
      <c r="AJ2" s="501"/>
      <c r="AK2" s="501"/>
      <c r="AL2" s="501"/>
      <c r="AM2" s="501"/>
      <c r="AN2" s="501"/>
      <c r="AO2" s="501"/>
      <c r="AP2" s="501"/>
      <c r="AQ2" s="502"/>
    </row>
    <row r="3" spans="1:49" ht="36.75" customHeight="1" thickBot="1" x14ac:dyDescent="0.3">
      <c r="A3" s="22"/>
      <c r="B3" s="414"/>
      <c r="C3" s="415"/>
      <c r="D3" s="415"/>
      <c r="E3" s="415"/>
      <c r="F3" s="415"/>
      <c r="G3" s="415"/>
      <c r="H3" s="415"/>
      <c r="I3" s="415"/>
      <c r="J3" s="416"/>
      <c r="K3" s="497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9"/>
      <c r="AH3" s="426"/>
      <c r="AI3" s="427"/>
      <c r="AJ3" s="427"/>
      <c r="AK3" s="427"/>
      <c r="AL3" s="427"/>
      <c r="AM3" s="427"/>
      <c r="AN3" s="427"/>
      <c r="AO3" s="427"/>
      <c r="AP3" s="427"/>
      <c r="AQ3" s="428"/>
    </row>
    <row r="4" spans="1:49" ht="9.75" customHeight="1" thickBot="1" x14ac:dyDescent="0.3"/>
    <row r="5" spans="1:49" x14ac:dyDescent="0.25">
      <c r="A5" s="38"/>
      <c r="B5" s="503" t="s">
        <v>21</v>
      </c>
      <c r="C5" s="504"/>
      <c r="D5" s="504"/>
      <c r="E5" s="504"/>
      <c r="F5" s="504"/>
      <c r="G5" s="504"/>
      <c r="H5" s="504"/>
      <c r="I5" s="504"/>
      <c r="J5" s="505"/>
      <c r="K5" s="537" t="s">
        <v>201</v>
      </c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  <c r="AK5" s="538"/>
      <c r="AL5" s="538"/>
      <c r="AM5" s="538"/>
      <c r="AN5" s="538"/>
      <c r="AO5" s="538"/>
      <c r="AP5" s="538"/>
      <c r="AQ5" s="539"/>
    </row>
    <row r="6" spans="1:49" ht="16.5" customHeight="1" x14ac:dyDescent="0.25">
      <c r="A6" s="38"/>
      <c r="B6" s="509" t="s">
        <v>71</v>
      </c>
      <c r="C6" s="510"/>
      <c r="D6" s="510"/>
      <c r="E6" s="510"/>
      <c r="F6" s="510"/>
      <c r="G6" s="510"/>
      <c r="H6" s="510"/>
      <c r="I6" s="510"/>
      <c r="J6" s="511"/>
      <c r="K6" s="490" t="s">
        <v>210</v>
      </c>
      <c r="L6" s="474"/>
      <c r="M6" s="474"/>
      <c r="N6" s="474"/>
      <c r="O6" s="474"/>
      <c r="P6" s="474"/>
      <c r="Q6" s="474"/>
      <c r="R6" s="474"/>
      <c r="S6" s="474"/>
      <c r="T6" s="474"/>
      <c r="U6" s="474"/>
      <c r="V6" s="474"/>
      <c r="W6" s="474"/>
      <c r="X6" s="474"/>
      <c r="Y6" s="474"/>
      <c r="Z6" s="474"/>
      <c r="AA6" s="474"/>
      <c r="AB6" s="474"/>
      <c r="AC6" s="474"/>
      <c r="AD6" s="474"/>
      <c r="AE6" s="474"/>
      <c r="AF6" s="474"/>
      <c r="AG6" s="474"/>
      <c r="AH6" s="474"/>
      <c r="AI6" s="474"/>
      <c r="AJ6" s="474"/>
      <c r="AK6" s="474"/>
      <c r="AL6" s="474"/>
      <c r="AM6" s="474"/>
      <c r="AN6" s="474"/>
      <c r="AO6" s="474"/>
      <c r="AP6" s="474"/>
      <c r="AQ6" s="475"/>
    </row>
    <row r="7" spans="1:49" x14ac:dyDescent="0.25">
      <c r="A7" s="38"/>
      <c r="B7" s="509" t="s">
        <v>72</v>
      </c>
      <c r="C7" s="510"/>
      <c r="D7" s="510"/>
      <c r="E7" s="510"/>
      <c r="F7" s="510"/>
      <c r="G7" s="510"/>
      <c r="H7" s="510"/>
      <c r="I7" s="510"/>
      <c r="J7" s="511"/>
      <c r="K7" s="544" t="s">
        <v>135</v>
      </c>
      <c r="L7" s="545"/>
      <c r="M7" s="545"/>
      <c r="N7" s="545"/>
      <c r="O7" s="545"/>
      <c r="P7" s="545"/>
      <c r="Q7" s="545"/>
      <c r="R7" s="545"/>
      <c r="S7" s="545"/>
      <c r="T7" s="545"/>
      <c r="U7" s="545"/>
      <c r="V7" s="545"/>
      <c r="W7" s="545"/>
      <c r="X7" s="545"/>
      <c r="Y7" s="545"/>
      <c r="Z7" s="545"/>
      <c r="AA7" s="545"/>
      <c r="AB7" s="545"/>
      <c r="AC7" s="474"/>
      <c r="AD7" s="474"/>
      <c r="AE7" s="474"/>
      <c r="AF7" s="474"/>
      <c r="AG7" s="474"/>
      <c r="AH7" s="474"/>
      <c r="AI7" s="474"/>
      <c r="AJ7" s="474"/>
      <c r="AK7" s="474"/>
      <c r="AL7" s="474"/>
      <c r="AM7" s="474"/>
      <c r="AN7" s="474"/>
      <c r="AO7" s="474"/>
      <c r="AP7" s="474"/>
      <c r="AQ7" s="475"/>
    </row>
    <row r="8" spans="1:49" x14ac:dyDescent="0.25">
      <c r="A8" s="24"/>
      <c r="B8" s="487" t="s">
        <v>165</v>
      </c>
      <c r="C8" s="488"/>
      <c r="D8" s="488"/>
      <c r="E8" s="488"/>
      <c r="F8" s="488"/>
      <c r="G8" s="488"/>
      <c r="H8" s="488"/>
      <c r="I8" s="488"/>
      <c r="J8" s="489"/>
      <c r="K8" s="490" t="s">
        <v>173</v>
      </c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4"/>
      <c r="AI8" s="474"/>
      <c r="AJ8" s="474"/>
      <c r="AK8" s="474"/>
      <c r="AL8" s="474"/>
      <c r="AM8" s="474"/>
      <c r="AN8" s="474"/>
      <c r="AO8" s="474"/>
      <c r="AP8" s="474"/>
      <c r="AQ8" s="475"/>
    </row>
    <row r="9" spans="1:49" x14ac:dyDescent="0.25">
      <c r="A9" s="24"/>
      <c r="B9" s="487" t="s">
        <v>166</v>
      </c>
      <c r="C9" s="488"/>
      <c r="D9" s="488"/>
      <c r="E9" s="488"/>
      <c r="F9" s="488"/>
      <c r="G9" s="488"/>
      <c r="H9" s="488"/>
      <c r="I9" s="488"/>
      <c r="J9" s="489"/>
      <c r="K9" s="490" t="s">
        <v>174</v>
      </c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  <c r="AC9" s="474"/>
      <c r="AD9" s="474"/>
      <c r="AE9" s="474"/>
      <c r="AF9" s="474"/>
      <c r="AG9" s="474"/>
      <c r="AH9" s="474"/>
      <c r="AI9" s="474"/>
      <c r="AJ9" s="474"/>
      <c r="AK9" s="474"/>
      <c r="AL9" s="474"/>
      <c r="AM9" s="474"/>
      <c r="AN9" s="474"/>
      <c r="AO9" s="474"/>
      <c r="AP9" s="474"/>
      <c r="AQ9" s="475"/>
    </row>
    <row r="10" spans="1:49" x14ac:dyDescent="0.25">
      <c r="A10" s="39"/>
      <c r="B10" s="471" t="s">
        <v>111</v>
      </c>
      <c r="C10" s="472"/>
      <c r="D10" s="472"/>
      <c r="E10" s="472"/>
      <c r="F10" s="472"/>
      <c r="G10" s="472"/>
      <c r="H10" s="472"/>
      <c r="I10" s="472"/>
      <c r="J10" s="473"/>
      <c r="K10" s="490" t="s">
        <v>192</v>
      </c>
      <c r="L10" s="474"/>
      <c r="M10" s="474"/>
      <c r="N10" s="474"/>
      <c r="O10" s="474"/>
      <c r="P10" s="474"/>
      <c r="Q10" s="474"/>
      <c r="R10" s="474"/>
      <c r="S10" s="474"/>
      <c r="T10" s="474"/>
      <c r="U10" s="474"/>
      <c r="V10" s="474"/>
      <c r="W10" s="474"/>
      <c r="X10" s="474"/>
      <c r="Y10" s="474"/>
      <c r="Z10" s="474"/>
      <c r="AA10" s="474"/>
      <c r="AB10" s="474"/>
      <c r="AC10" s="474"/>
      <c r="AD10" s="474"/>
      <c r="AE10" s="474"/>
      <c r="AF10" s="474"/>
      <c r="AG10" s="474"/>
      <c r="AH10" s="474"/>
      <c r="AI10" s="474"/>
      <c r="AJ10" s="474"/>
      <c r="AK10" s="474"/>
      <c r="AL10" s="474"/>
      <c r="AM10" s="474"/>
      <c r="AN10" s="474"/>
      <c r="AO10" s="474"/>
      <c r="AP10" s="474"/>
      <c r="AQ10" s="475"/>
    </row>
    <row r="11" spans="1:49" ht="15.6" thickBot="1" x14ac:dyDescent="0.3">
      <c r="B11" s="476" t="s">
        <v>87</v>
      </c>
      <c r="C11" s="477"/>
      <c r="D11" s="477"/>
      <c r="E11" s="477"/>
      <c r="F11" s="477"/>
      <c r="G11" s="477"/>
      <c r="H11" s="477"/>
      <c r="I11" s="477"/>
      <c r="J11" s="478"/>
      <c r="K11" s="479" t="s">
        <v>112</v>
      </c>
      <c r="L11" s="479"/>
      <c r="M11" s="479"/>
      <c r="N11" s="479"/>
      <c r="O11" s="479"/>
      <c r="P11" s="480"/>
      <c r="Q11" s="481" t="s">
        <v>22</v>
      </c>
      <c r="R11" s="427"/>
      <c r="S11" s="427"/>
      <c r="T11" s="427"/>
      <c r="U11" s="427"/>
      <c r="V11" s="427"/>
      <c r="W11" s="427"/>
      <c r="X11" s="483"/>
      <c r="Y11" s="482" t="s">
        <v>23</v>
      </c>
      <c r="Z11" s="415"/>
      <c r="AA11" s="415"/>
      <c r="AB11" s="415"/>
      <c r="AC11" s="415"/>
      <c r="AD11" s="536"/>
      <c r="AE11" s="481" t="s">
        <v>1</v>
      </c>
      <c r="AF11" s="427"/>
      <c r="AG11" s="427"/>
      <c r="AH11" s="427"/>
      <c r="AI11" s="427"/>
      <c r="AJ11" s="427"/>
      <c r="AK11" s="483"/>
      <c r="AL11" s="484" t="s">
        <v>136</v>
      </c>
      <c r="AM11" s="485"/>
      <c r="AN11" s="485"/>
      <c r="AO11" s="485"/>
      <c r="AP11" s="485"/>
      <c r="AQ11" s="486"/>
    </row>
    <row r="12" spans="1:49" ht="15.6" thickBot="1" x14ac:dyDescent="0.3"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28"/>
      <c r="M12" s="28"/>
      <c r="N12" s="28"/>
      <c r="O12" s="28"/>
      <c r="P12" s="27"/>
      <c r="Q12" s="28"/>
      <c r="R12" s="28"/>
      <c r="S12" s="28"/>
      <c r="T12" s="28"/>
      <c r="U12" s="28"/>
      <c r="V12" s="28"/>
      <c r="W12" s="43"/>
      <c r="X12" s="43"/>
      <c r="Y12" s="43"/>
      <c r="Z12" s="43"/>
      <c r="AA12" s="43"/>
      <c r="AB12" s="43"/>
      <c r="AC12" s="28"/>
      <c r="AD12" s="28"/>
      <c r="AE12" s="28"/>
      <c r="AF12" s="28"/>
      <c r="AG12" s="43"/>
      <c r="AH12" s="43"/>
      <c r="AI12" s="43"/>
      <c r="AJ12" s="43"/>
      <c r="AK12" s="43"/>
      <c r="AL12" s="28"/>
      <c r="AM12" s="28"/>
      <c r="AN12" s="28"/>
      <c r="AO12" s="28"/>
      <c r="AP12" s="28"/>
      <c r="AQ12" s="28"/>
    </row>
    <row r="13" spans="1:49" x14ac:dyDescent="0.25">
      <c r="B13" s="636" t="s">
        <v>113</v>
      </c>
      <c r="C13" s="637"/>
      <c r="D13" s="637"/>
      <c r="E13" s="637"/>
      <c r="F13" s="638"/>
      <c r="G13" s="622" t="s">
        <v>50</v>
      </c>
      <c r="H13" s="623"/>
      <c r="I13" s="623"/>
      <c r="J13" s="623"/>
      <c r="K13" s="624"/>
      <c r="L13" s="657" t="s">
        <v>49</v>
      </c>
      <c r="M13" s="658"/>
      <c r="N13" s="658"/>
      <c r="O13" s="658"/>
      <c r="P13" s="658"/>
      <c r="Q13" s="658"/>
      <c r="R13" s="658"/>
      <c r="S13" s="659"/>
      <c r="T13" s="622" t="s">
        <v>53</v>
      </c>
      <c r="U13" s="623"/>
      <c r="V13" s="623"/>
      <c r="W13" s="624"/>
      <c r="X13" s="628" t="s">
        <v>9</v>
      </c>
      <c r="Y13" s="501"/>
      <c r="Z13" s="629"/>
      <c r="AA13" s="653" t="s">
        <v>43</v>
      </c>
      <c r="AB13" s="637"/>
      <c r="AC13" s="637"/>
      <c r="AD13" s="637"/>
      <c r="AE13" s="637"/>
      <c r="AF13" s="637"/>
      <c r="AG13" s="637"/>
      <c r="AH13" s="637"/>
      <c r="AI13" s="637"/>
      <c r="AJ13" s="637"/>
      <c r="AK13" s="637"/>
      <c r="AL13" s="637"/>
      <c r="AM13" s="637"/>
      <c r="AN13" s="637"/>
      <c r="AO13" s="637"/>
      <c r="AP13" s="637"/>
      <c r="AQ13" s="654"/>
    </row>
    <row r="14" spans="1:49" ht="16.5" customHeight="1" x14ac:dyDescent="0.25">
      <c r="B14" s="639"/>
      <c r="C14" s="640"/>
      <c r="D14" s="640"/>
      <c r="E14" s="640"/>
      <c r="F14" s="641"/>
      <c r="G14" s="625"/>
      <c r="H14" s="626"/>
      <c r="I14" s="626"/>
      <c r="J14" s="626"/>
      <c r="K14" s="627"/>
      <c r="L14" s="660" t="s">
        <v>51</v>
      </c>
      <c r="M14" s="661"/>
      <c r="N14" s="661"/>
      <c r="O14" s="662"/>
      <c r="P14" s="661" t="s">
        <v>52</v>
      </c>
      <c r="Q14" s="661"/>
      <c r="R14" s="661"/>
      <c r="S14" s="662"/>
      <c r="T14" s="625"/>
      <c r="U14" s="626"/>
      <c r="V14" s="626"/>
      <c r="W14" s="627"/>
      <c r="X14" s="630"/>
      <c r="Y14" s="631"/>
      <c r="Z14" s="632"/>
      <c r="AA14" s="655"/>
      <c r="AB14" s="640"/>
      <c r="AC14" s="640"/>
      <c r="AD14" s="640"/>
      <c r="AE14" s="640"/>
      <c r="AF14" s="640"/>
      <c r="AG14" s="640"/>
      <c r="AH14" s="640"/>
      <c r="AI14" s="640"/>
      <c r="AJ14" s="640"/>
      <c r="AK14" s="640"/>
      <c r="AL14" s="640"/>
      <c r="AM14" s="640"/>
      <c r="AN14" s="640"/>
      <c r="AO14" s="640"/>
      <c r="AP14" s="640"/>
      <c r="AQ14" s="656"/>
    </row>
    <row r="15" spans="1:49" x14ac:dyDescent="0.25">
      <c r="B15" s="652" t="s">
        <v>153</v>
      </c>
      <c r="C15" s="646"/>
      <c r="D15" s="646"/>
      <c r="E15" s="646"/>
      <c r="F15" s="646"/>
      <c r="G15" s="645"/>
      <c r="H15" s="646"/>
      <c r="I15" s="646"/>
      <c r="J15" s="646"/>
      <c r="K15" s="647"/>
      <c r="L15" s="645"/>
      <c r="M15" s="646"/>
      <c r="N15" s="646"/>
      <c r="O15" s="647"/>
      <c r="P15" s="645"/>
      <c r="Q15" s="646"/>
      <c r="R15" s="646"/>
      <c r="S15" s="647"/>
      <c r="T15" s="648" t="e">
        <f t="shared" ref="T15:T26" si="0">($L15+$P15)*200000/$G15</f>
        <v>#DIV/0!</v>
      </c>
      <c r="U15" s="648"/>
      <c r="V15" s="648"/>
      <c r="W15" s="648"/>
      <c r="X15" s="649" t="s">
        <v>136</v>
      </c>
      <c r="Y15" s="650"/>
      <c r="Z15" s="651"/>
      <c r="AA15" s="642"/>
      <c r="AB15" s="643"/>
      <c r="AC15" s="643"/>
      <c r="AD15" s="643"/>
      <c r="AE15" s="643"/>
      <c r="AF15" s="643"/>
      <c r="AG15" s="643"/>
      <c r="AH15" s="643"/>
      <c r="AI15" s="643"/>
      <c r="AJ15" s="643"/>
      <c r="AK15" s="643"/>
      <c r="AL15" s="643"/>
      <c r="AM15" s="643"/>
      <c r="AN15" s="643"/>
      <c r="AO15" s="643"/>
      <c r="AP15" s="643"/>
      <c r="AQ15" s="644"/>
    </row>
    <row r="16" spans="1:49" x14ac:dyDescent="0.25">
      <c r="B16" s="652" t="s">
        <v>154</v>
      </c>
      <c r="C16" s="646"/>
      <c r="D16" s="646"/>
      <c r="E16" s="646"/>
      <c r="F16" s="646"/>
      <c r="G16" s="645"/>
      <c r="H16" s="646"/>
      <c r="I16" s="646"/>
      <c r="J16" s="646"/>
      <c r="K16" s="647"/>
      <c r="L16" s="645"/>
      <c r="M16" s="646"/>
      <c r="N16" s="646"/>
      <c r="O16" s="647"/>
      <c r="P16" s="645"/>
      <c r="Q16" s="646"/>
      <c r="R16" s="646"/>
      <c r="S16" s="647"/>
      <c r="T16" s="648" t="e">
        <f t="shared" si="0"/>
        <v>#DIV/0!</v>
      </c>
      <c r="U16" s="648"/>
      <c r="V16" s="648"/>
      <c r="W16" s="648"/>
      <c r="X16" s="649" t="s">
        <v>136</v>
      </c>
      <c r="Y16" s="650"/>
      <c r="Z16" s="651"/>
      <c r="AA16" s="642"/>
      <c r="AB16" s="643"/>
      <c r="AC16" s="643"/>
      <c r="AD16" s="643"/>
      <c r="AE16" s="643"/>
      <c r="AF16" s="643"/>
      <c r="AG16" s="643"/>
      <c r="AH16" s="643"/>
      <c r="AI16" s="643"/>
      <c r="AJ16" s="643"/>
      <c r="AK16" s="643"/>
      <c r="AL16" s="643"/>
      <c r="AM16" s="643"/>
      <c r="AN16" s="643"/>
      <c r="AO16" s="643"/>
      <c r="AP16" s="643"/>
      <c r="AQ16" s="644"/>
    </row>
    <row r="17" spans="1:45" ht="15.6" x14ac:dyDescent="0.3">
      <c r="B17" s="652" t="s">
        <v>155</v>
      </c>
      <c r="C17" s="646"/>
      <c r="D17" s="646"/>
      <c r="E17" s="646"/>
      <c r="F17" s="646"/>
      <c r="G17" s="645"/>
      <c r="H17" s="646"/>
      <c r="I17" s="646"/>
      <c r="J17" s="646"/>
      <c r="K17" s="647"/>
      <c r="L17" s="645"/>
      <c r="M17" s="646"/>
      <c r="N17" s="646"/>
      <c r="O17" s="647"/>
      <c r="P17" s="645"/>
      <c r="Q17" s="646"/>
      <c r="R17" s="646"/>
      <c r="S17" s="647"/>
      <c r="T17" s="648" t="e">
        <f t="shared" si="0"/>
        <v>#DIV/0!</v>
      </c>
      <c r="U17" s="648"/>
      <c r="V17" s="648"/>
      <c r="W17" s="648"/>
      <c r="X17" s="649" t="s">
        <v>136</v>
      </c>
      <c r="Y17" s="650"/>
      <c r="Z17" s="651"/>
      <c r="AA17" s="642"/>
      <c r="AB17" s="643"/>
      <c r="AC17" s="643"/>
      <c r="AD17" s="643"/>
      <c r="AE17" s="643"/>
      <c r="AF17" s="643"/>
      <c r="AG17" s="643"/>
      <c r="AH17" s="643"/>
      <c r="AI17" s="643"/>
      <c r="AJ17" s="643"/>
      <c r="AK17" s="643"/>
      <c r="AL17" s="643"/>
      <c r="AM17" s="643"/>
      <c r="AN17" s="643"/>
      <c r="AO17" s="643"/>
      <c r="AP17" s="643"/>
      <c r="AQ17" s="644"/>
      <c r="AS17"/>
    </row>
    <row r="18" spans="1:45" x14ac:dyDescent="0.25">
      <c r="B18" s="652" t="s">
        <v>156</v>
      </c>
      <c r="C18" s="646"/>
      <c r="D18" s="646"/>
      <c r="E18" s="646"/>
      <c r="F18" s="646"/>
      <c r="G18" s="645"/>
      <c r="H18" s="646"/>
      <c r="I18" s="646"/>
      <c r="J18" s="646"/>
      <c r="K18" s="647"/>
      <c r="L18" s="645"/>
      <c r="M18" s="646"/>
      <c r="N18" s="646"/>
      <c r="O18" s="647"/>
      <c r="P18" s="645"/>
      <c r="Q18" s="646"/>
      <c r="R18" s="646"/>
      <c r="S18" s="647"/>
      <c r="T18" s="648" t="e">
        <f t="shared" si="0"/>
        <v>#DIV/0!</v>
      </c>
      <c r="U18" s="648"/>
      <c r="V18" s="648"/>
      <c r="W18" s="648"/>
      <c r="X18" s="649" t="s">
        <v>136</v>
      </c>
      <c r="Y18" s="650"/>
      <c r="Z18" s="651"/>
      <c r="AA18" s="642"/>
      <c r="AB18" s="643"/>
      <c r="AC18" s="643"/>
      <c r="AD18" s="643"/>
      <c r="AE18" s="643"/>
      <c r="AF18" s="643"/>
      <c r="AG18" s="643"/>
      <c r="AH18" s="643"/>
      <c r="AI18" s="643"/>
      <c r="AJ18" s="643"/>
      <c r="AK18" s="643"/>
      <c r="AL18" s="643"/>
      <c r="AM18" s="643"/>
      <c r="AN18" s="643"/>
      <c r="AO18" s="643"/>
      <c r="AP18" s="643"/>
      <c r="AQ18" s="644"/>
    </row>
    <row r="19" spans="1:45" x14ac:dyDescent="0.25">
      <c r="B19" s="652" t="s">
        <v>157</v>
      </c>
      <c r="C19" s="646"/>
      <c r="D19" s="646"/>
      <c r="E19" s="646"/>
      <c r="F19" s="646"/>
      <c r="G19" s="645"/>
      <c r="H19" s="646"/>
      <c r="I19" s="646"/>
      <c r="J19" s="646"/>
      <c r="K19" s="647"/>
      <c r="L19" s="645"/>
      <c r="M19" s="646"/>
      <c r="N19" s="646"/>
      <c r="O19" s="647"/>
      <c r="P19" s="645"/>
      <c r="Q19" s="646"/>
      <c r="R19" s="646"/>
      <c r="S19" s="647"/>
      <c r="T19" s="648" t="e">
        <f t="shared" si="0"/>
        <v>#DIV/0!</v>
      </c>
      <c r="U19" s="648"/>
      <c r="V19" s="648"/>
      <c r="W19" s="648"/>
      <c r="X19" s="649" t="s">
        <v>136</v>
      </c>
      <c r="Y19" s="650"/>
      <c r="Z19" s="651"/>
      <c r="AA19" s="642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4"/>
    </row>
    <row r="20" spans="1:45" x14ac:dyDescent="0.25">
      <c r="B20" s="652" t="s">
        <v>158</v>
      </c>
      <c r="C20" s="646"/>
      <c r="D20" s="646"/>
      <c r="E20" s="646"/>
      <c r="F20" s="646"/>
      <c r="G20" s="645"/>
      <c r="H20" s="646"/>
      <c r="I20" s="646"/>
      <c r="J20" s="646"/>
      <c r="K20" s="647"/>
      <c r="L20" s="645"/>
      <c r="M20" s="646"/>
      <c r="N20" s="646"/>
      <c r="O20" s="647"/>
      <c r="P20" s="645"/>
      <c r="Q20" s="646"/>
      <c r="R20" s="646"/>
      <c r="S20" s="647"/>
      <c r="T20" s="648" t="e">
        <f t="shared" si="0"/>
        <v>#DIV/0!</v>
      </c>
      <c r="U20" s="648"/>
      <c r="V20" s="648"/>
      <c r="W20" s="648"/>
      <c r="X20" s="649" t="s">
        <v>136</v>
      </c>
      <c r="Y20" s="650"/>
      <c r="Z20" s="651"/>
      <c r="AA20" s="642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4"/>
    </row>
    <row r="21" spans="1:45" x14ac:dyDescent="0.25">
      <c r="B21" s="652" t="s">
        <v>159</v>
      </c>
      <c r="C21" s="646"/>
      <c r="D21" s="646"/>
      <c r="E21" s="646"/>
      <c r="F21" s="646"/>
      <c r="G21" s="645"/>
      <c r="H21" s="646"/>
      <c r="I21" s="646"/>
      <c r="J21" s="646"/>
      <c r="K21" s="647"/>
      <c r="L21" s="645"/>
      <c r="M21" s="646"/>
      <c r="N21" s="646"/>
      <c r="O21" s="647"/>
      <c r="P21" s="645"/>
      <c r="Q21" s="646"/>
      <c r="R21" s="646"/>
      <c r="S21" s="647"/>
      <c r="T21" s="648" t="e">
        <f t="shared" si="0"/>
        <v>#DIV/0!</v>
      </c>
      <c r="U21" s="648"/>
      <c r="V21" s="648"/>
      <c r="W21" s="648"/>
      <c r="X21" s="649" t="s">
        <v>136</v>
      </c>
      <c r="Y21" s="650"/>
      <c r="Z21" s="651"/>
      <c r="AA21" s="642"/>
      <c r="AB21" s="643"/>
      <c r="AC21" s="643"/>
      <c r="AD21" s="643"/>
      <c r="AE21" s="643"/>
      <c r="AF21" s="643"/>
      <c r="AG21" s="643"/>
      <c r="AH21" s="643"/>
      <c r="AI21" s="643"/>
      <c r="AJ21" s="643"/>
      <c r="AK21" s="643"/>
      <c r="AL21" s="643"/>
      <c r="AM21" s="643"/>
      <c r="AN21" s="643"/>
      <c r="AO21" s="643"/>
      <c r="AP21" s="643"/>
      <c r="AQ21" s="644"/>
    </row>
    <row r="22" spans="1:45" x14ac:dyDescent="0.25">
      <c r="B22" s="652" t="s">
        <v>160</v>
      </c>
      <c r="C22" s="646"/>
      <c r="D22" s="646"/>
      <c r="E22" s="646"/>
      <c r="F22" s="646"/>
      <c r="G22" s="645"/>
      <c r="H22" s="646"/>
      <c r="I22" s="646"/>
      <c r="J22" s="646"/>
      <c r="K22" s="647"/>
      <c r="L22" s="645"/>
      <c r="M22" s="646"/>
      <c r="N22" s="646"/>
      <c r="O22" s="647"/>
      <c r="P22" s="645"/>
      <c r="Q22" s="646"/>
      <c r="R22" s="646"/>
      <c r="S22" s="647"/>
      <c r="T22" s="648" t="e">
        <f t="shared" si="0"/>
        <v>#DIV/0!</v>
      </c>
      <c r="U22" s="648"/>
      <c r="V22" s="648"/>
      <c r="W22" s="648"/>
      <c r="X22" s="649" t="s">
        <v>136</v>
      </c>
      <c r="Y22" s="650"/>
      <c r="Z22" s="651"/>
      <c r="AA22" s="642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643"/>
      <c r="AN22" s="643"/>
      <c r="AO22" s="643"/>
      <c r="AP22" s="643"/>
      <c r="AQ22" s="644"/>
    </row>
    <row r="23" spans="1:45" x14ac:dyDescent="0.25">
      <c r="B23" s="652" t="s">
        <v>161</v>
      </c>
      <c r="C23" s="646"/>
      <c r="D23" s="646"/>
      <c r="E23" s="646"/>
      <c r="F23" s="646"/>
      <c r="G23" s="645"/>
      <c r="H23" s="646"/>
      <c r="I23" s="646"/>
      <c r="J23" s="646"/>
      <c r="K23" s="647"/>
      <c r="L23" s="645"/>
      <c r="M23" s="646"/>
      <c r="N23" s="646"/>
      <c r="O23" s="647"/>
      <c r="P23" s="645"/>
      <c r="Q23" s="646"/>
      <c r="R23" s="646"/>
      <c r="S23" s="647"/>
      <c r="T23" s="648" t="e">
        <f t="shared" si="0"/>
        <v>#DIV/0!</v>
      </c>
      <c r="U23" s="648"/>
      <c r="V23" s="648"/>
      <c r="W23" s="648"/>
      <c r="X23" s="649" t="s">
        <v>136</v>
      </c>
      <c r="Y23" s="650"/>
      <c r="Z23" s="651"/>
      <c r="AA23" s="642"/>
      <c r="AB23" s="643"/>
      <c r="AC23" s="643"/>
      <c r="AD23" s="643"/>
      <c r="AE23" s="643"/>
      <c r="AF23" s="643"/>
      <c r="AG23" s="643"/>
      <c r="AH23" s="643"/>
      <c r="AI23" s="643"/>
      <c r="AJ23" s="643"/>
      <c r="AK23" s="643"/>
      <c r="AL23" s="643"/>
      <c r="AM23" s="643"/>
      <c r="AN23" s="643"/>
      <c r="AO23" s="643"/>
      <c r="AP23" s="643"/>
      <c r="AQ23" s="644"/>
    </row>
    <row r="24" spans="1:45" x14ac:dyDescent="0.25">
      <c r="B24" s="652" t="s">
        <v>164</v>
      </c>
      <c r="C24" s="646"/>
      <c r="D24" s="646"/>
      <c r="E24" s="646"/>
      <c r="F24" s="646"/>
      <c r="G24" s="645"/>
      <c r="H24" s="646"/>
      <c r="I24" s="646"/>
      <c r="J24" s="646"/>
      <c r="K24" s="647"/>
      <c r="L24" s="645"/>
      <c r="M24" s="646"/>
      <c r="N24" s="646"/>
      <c r="O24" s="647"/>
      <c r="P24" s="645"/>
      <c r="Q24" s="646"/>
      <c r="R24" s="646"/>
      <c r="S24" s="647"/>
      <c r="T24" s="648" t="e">
        <f t="shared" si="0"/>
        <v>#DIV/0!</v>
      </c>
      <c r="U24" s="648"/>
      <c r="V24" s="648"/>
      <c r="W24" s="648"/>
      <c r="X24" s="649" t="s">
        <v>136</v>
      </c>
      <c r="Y24" s="650"/>
      <c r="Z24" s="651"/>
      <c r="AA24" s="642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  <c r="AO24" s="643"/>
      <c r="AP24" s="643"/>
      <c r="AQ24" s="644"/>
    </row>
    <row r="25" spans="1:45" x14ac:dyDescent="0.25">
      <c r="B25" s="652" t="s">
        <v>162</v>
      </c>
      <c r="C25" s="646"/>
      <c r="D25" s="646"/>
      <c r="E25" s="646"/>
      <c r="F25" s="646"/>
      <c r="G25" s="645"/>
      <c r="H25" s="646"/>
      <c r="I25" s="646"/>
      <c r="J25" s="646"/>
      <c r="K25" s="647"/>
      <c r="L25" s="645"/>
      <c r="M25" s="646"/>
      <c r="N25" s="646"/>
      <c r="O25" s="647"/>
      <c r="P25" s="645"/>
      <c r="Q25" s="646"/>
      <c r="R25" s="646"/>
      <c r="S25" s="647"/>
      <c r="T25" s="648" t="e">
        <f t="shared" si="0"/>
        <v>#DIV/0!</v>
      </c>
      <c r="U25" s="648"/>
      <c r="V25" s="648"/>
      <c r="W25" s="648"/>
      <c r="X25" s="649" t="s">
        <v>136</v>
      </c>
      <c r="Y25" s="650"/>
      <c r="Z25" s="651"/>
      <c r="AA25" s="642"/>
      <c r="AB25" s="643"/>
      <c r="AC25" s="643"/>
      <c r="AD25" s="643"/>
      <c r="AE25" s="643"/>
      <c r="AF25" s="643"/>
      <c r="AG25" s="643"/>
      <c r="AH25" s="643"/>
      <c r="AI25" s="643"/>
      <c r="AJ25" s="643"/>
      <c r="AK25" s="643"/>
      <c r="AL25" s="643"/>
      <c r="AM25" s="643"/>
      <c r="AN25" s="643"/>
      <c r="AO25" s="643"/>
      <c r="AP25" s="643"/>
      <c r="AQ25" s="644"/>
    </row>
    <row r="26" spans="1:45" ht="15.75" customHeight="1" thickBot="1" x14ac:dyDescent="0.3">
      <c r="B26" s="667" t="s">
        <v>163</v>
      </c>
      <c r="C26" s="668"/>
      <c r="D26" s="668"/>
      <c r="E26" s="668"/>
      <c r="F26" s="668"/>
      <c r="G26" s="669"/>
      <c r="H26" s="668"/>
      <c r="I26" s="668"/>
      <c r="J26" s="668"/>
      <c r="K26" s="670"/>
      <c r="L26" s="669"/>
      <c r="M26" s="668"/>
      <c r="N26" s="668"/>
      <c r="O26" s="670"/>
      <c r="P26" s="669"/>
      <c r="Q26" s="668"/>
      <c r="R26" s="668"/>
      <c r="S26" s="670"/>
      <c r="T26" s="671" t="e">
        <f t="shared" si="0"/>
        <v>#DIV/0!</v>
      </c>
      <c r="U26" s="671"/>
      <c r="V26" s="671"/>
      <c r="W26" s="671"/>
      <c r="X26" s="633" t="s">
        <v>193</v>
      </c>
      <c r="Y26" s="634"/>
      <c r="Z26" s="635"/>
      <c r="AA26" s="663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5"/>
    </row>
    <row r="27" spans="1:45" x14ac:dyDescent="0.25">
      <c r="B27" s="41"/>
      <c r="C27" s="666" t="s">
        <v>54</v>
      </c>
      <c r="D27" s="666"/>
      <c r="E27" s="666"/>
      <c r="F27" s="666"/>
      <c r="G27" s="66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</row>
    <row r="28" spans="1:45" ht="8.25" customHeight="1" thickBot="1" x14ac:dyDescent="0.3">
      <c r="B28" s="41"/>
      <c r="C28" s="44"/>
      <c r="D28" s="44"/>
      <c r="E28" s="44"/>
      <c r="F28" s="44"/>
      <c r="G28" s="44"/>
      <c r="H28" s="45"/>
      <c r="I28" s="44"/>
      <c r="J28" s="44"/>
      <c r="K28" s="44"/>
      <c r="L28" s="45"/>
      <c r="M28" s="44"/>
      <c r="N28" s="44"/>
      <c r="O28" s="44"/>
      <c r="P28" s="45"/>
      <c r="Q28" s="44"/>
      <c r="R28" s="44"/>
      <c r="S28" s="44"/>
      <c r="T28" s="46"/>
      <c r="U28" s="46"/>
      <c r="V28" s="46"/>
      <c r="W28" s="46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</row>
    <row r="29" spans="1:45" ht="35.25" customHeight="1" thickBot="1" x14ac:dyDescent="0.3">
      <c r="A29" s="24"/>
      <c r="B29" s="518" t="s">
        <v>28</v>
      </c>
      <c r="C29" s="519"/>
      <c r="D29" s="519"/>
      <c r="E29" s="519"/>
      <c r="F29" s="519"/>
      <c r="G29" s="519"/>
      <c r="H29" s="519"/>
      <c r="I29" s="519"/>
      <c r="J29" s="519"/>
      <c r="K29" s="519"/>
      <c r="L29" s="519"/>
      <c r="M29" s="519"/>
      <c r="N29" s="519"/>
      <c r="O29" s="519"/>
      <c r="P29" s="519"/>
      <c r="Q29" s="519"/>
      <c r="R29" s="519"/>
      <c r="S29" s="519"/>
      <c r="T29" s="519"/>
      <c r="U29" s="519"/>
      <c r="V29" s="519"/>
      <c r="W29" s="519"/>
      <c r="X29" s="519"/>
      <c r="Y29" s="519"/>
      <c r="Z29" s="519"/>
      <c r="AA29" s="519"/>
      <c r="AB29" s="519"/>
      <c r="AC29" s="519"/>
      <c r="AD29" s="519"/>
      <c r="AE29" s="519"/>
      <c r="AF29" s="519"/>
      <c r="AG29" s="519"/>
      <c r="AH29" s="519"/>
      <c r="AI29" s="519"/>
      <c r="AJ29" s="519"/>
      <c r="AK29" s="519"/>
      <c r="AL29" s="519"/>
      <c r="AM29" s="519"/>
      <c r="AN29" s="519"/>
      <c r="AO29" s="519"/>
      <c r="AP29" s="519"/>
      <c r="AQ29" s="519"/>
      <c r="AR29" s="520"/>
    </row>
    <row r="30" spans="1:45" ht="35.25" customHeight="1" thickBot="1" x14ac:dyDescent="0.3">
      <c r="A30" s="24"/>
      <c r="B30" s="423" t="s">
        <v>89</v>
      </c>
      <c r="C30" s="424"/>
      <c r="D30" s="424"/>
      <c r="E30" s="425"/>
      <c r="F30" s="423" t="s">
        <v>77</v>
      </c>
      <c r="G30" s="424"/>
      <c r="H30" s="424"/>
      <c r="I30" s="424"/>
      <c r="J30" s="424"/>
      <c r="K30" s="424"/>
      <c r="L30" s="424"/>
      <c r="M30" s="424"/>
      <c r="N30" s="424"/>
      <c r="O30" s="424"/>
      <c r="P30" s="424"/>
      <c r="Q30" s="425"/>
      <c r="R30" s="429" t="s">
        <v>79</v>
      </c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1"/>
    </row>
    <row r="31" spans="1:45" ht="35.25" customHeight="1" thickBot="1" x14ac:dyDescent="0.3">
      <c r="A31" s="24"/>
      <c r="B31" s="426"/>
      <c r="C31" s="427"/>
      <c r="D31" s="427"/>
      <c r="E31" s="428"/>
      <c r="F31" s="426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8"/>
      <c r="R31" s="429" t="s">
        <v>80</v>
      </c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1"/>
      <c r="AH31" s="432" t="s">
        <v>4</v>
      </c>
      <c r="AI31" s="433"/>
      <c r="AJ31" s="433"/>
      <c r="AK31" s="433"/>
      <c r="AL31" s="433"/>
      <c r="AM31" s="434"/>
      <c r="AN31" s="432" t="s">
        <v>78</v>
      </c>
      <c r="AO31" s="433"/>
      <c r="AP31" s="433"/>
      <c r="AQ31" s="433"/>
      <c r="AR31" s="434"/>
    </row>
    <row r="32" spans="1:45" ht="50.25" customHeight="1" x14ac:dyDescent="0.25">
      <c r="A32" s="24"/>
      <c r="B32" s="402" t="s">
        <v>109</v>
      </c>
      <c r="C32" s="403"/>
      <c r="D32" s="403"/>
      <c r="E32" s="404"/>
      <c r="F32" s="402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4"/>
      <c r="R32" s="397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398"/>
      <c r="AD32" s="398"/>
      <c r="AE32" s="398"/>
      <c r="AF32" s="398"/>
      <c r="AG32" s="399"/>
      <c r="AH32" s="405"/>
      <c r="AI32" s="406"/>
      <c r="AJ32" s="406"/>
      <c r="AK32" s="406"/>
      <c r="AL32" s="406"/>
      <c r="AM32" s="407"/>
      <c r="AN32" s="408"/>
      <c r="AO32" s="409"/>
      <c r="AP32" s="409"/>
      <c r="AQ32" s="409"/>
      <c r="AR32" s="410"/>
    </row>
    <row r="33" spans="1:44" ht="50.25" customHeight="1" thickBot="1" x14ac:dyDescent="0.3">
      <c r="A33" s="24"/>
      <c r="B33" s="411" t="s">
        <v>108</v>
      </c>
      <c r="C33" s="412"/>
      <c r="D33" s="412"/>
      <c r="E33" s="413"/>
      <c r="F33" s="411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3"/>
      <c r="R33" s="414"/>
      <c r="S33" s="415"/>
      <c r="T33" s="415"/>
      <c r="U33" s="415"/>
      <c r="V33" s="415"/>
      <c r="W33" s="415"/>
      <c r="X33" s="415"/>
      <c r="Y33" s="415"/>
      <c r="Z33" s="415"/>
      <c r="AA33" s="415"/>
      <c r="AB33" s="415"/>
      <c r="AC33" s="415"/>
      <c r="AD33" s="415"/>
      <c r="AE33" s="415"/>
      <c r="AF33" s="415"/>
      <c r="AG33" s="416"/>
      <c r="AH33" s="417"/>
      <c r="AI33" s="418"/>
      <c r="AJ33" s="418"/>
      <c r="AK33" s="418"/>
      <c r="AL33" s="418"/>
      <c r="AM33" s="419"/>
      <c r="AN33" s="420"/>
      <c r="AO33" s="421"/>
      <c r="AP33" s="421"/>
      <c r="AQ33" s="421"/>
      <c r="AR33" s="422"/>
    </row>
    <row r="34" spans="1:44" ht="6" customHeight="1" x14ac:dyDescent="0.25">
      <c r="B34" s="41"/>
      <c r="C34" s="47"/>
      <c r="D34" s="47"/>
      <c r="E34" s="47"/>
      <c r="F34" s="47"/>
      <c r="G34" s="47"/>
      <c r="H34" s="48"/>
      <c r="I34" s="47"/>
      <c r="J34" s="47"/>
      <c r="K34" s="47"/>
      <c r="L34" s="48"/>
      <c r="M34" s="47"/>
      <c r="N34" s="47"/>
      <c r="O34" s="47"/>
      <c r="P34" s="48"/>
      <c r="Q34" s="47"/>
      <c r="R34" s="47"/>
      <c r="S34" s="47"/>
      <c r="T34" s="49"/>
      <c r="U34" s="49"/>
      <c r="V34" s="49"/>
      <c r="W34" s="49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</row>
    <row r="35" spans="1:44" x14ac:dyDescent="0.25">
      <c r="A35" s="24"/>
      <c r="B35" s="515" t="s">
        <v>170</v>
      </c>
      <c r="C35" s="515"/>
      <c r="D35" s="515"/>
      <c r="E35" s="515"/>
      <c r="F35" s="515"/>
      <c r="G35" s="515"/>
      <c r="H35" s="515"/>
      <c r="I35" s="515"/>
      <c r="J35" s="515"/>
      <c r="K35" s="515"/>
      <c r="L35" s="515"/>
      <c r="M35" s="515"/>
      <c r="N35" s="515"/>
      <c r="O35" s="515"/>
      <c r="P35" s="515"/>
      <c r="Q35" s="515"/>
      <c r="R35" s="515"/>
      <c r="S35" s="515"/>
      <c r="T35" s="515"/>
      <c r="U35" s="515"/>
      <c r="V35" s="515"/>
      <c r="W35" s="515"/>
      <c r="X35" s="515"/>
      <c r="Y35" s="515"/>
      <c r="Z35" s="515"/>
      <c r="AA35" s="515"/>
      <c r="AB35" s="515"/>
      <c r="AC35" s="515"/>
      <c r="AD35" s="515"/>
      <c r="AE35" s="515"/>
      <c r="AF35" s="515"/>
      <c r="AG35" s="515"/>
      <c r="AH35" s="515"/>
      <c r="AI35" s="515"/>
      <c r="AJ35" s="515"/>
      <c r="AK35" s="24"/>
      <c r="AL35" s="23"/>
      <c r="AM35" s="23"/>
      <c r="AN35" s="23"/>
      <c r="AO35" s="23"/>
      <c r="AP35" s="23"/>
      <c r="AQ35" s="23"/>
    </row>
    <row r="36" spans="1:44" x14ac:dyDescent="0.25">
      <c r="A36" s="24"/>
      <c r="B36" s="515"/>
      <c r="C36" s="515"/>
      <c r="D36" s="515"/>
      <c r="E36" s="515"/>
      <c r="F36" s="515"/>
      <c r="G36" s="515"/>
      <c r="H36" s="515"/>
      <c r="I36" s="515"/>
      <c r="J36" s="515"/>
      <c r="K36" s="515"/>
      <c r="L36" s="515"/>
      <c r="M36" s="515"/>
      <c r="N36" s="515"/>
      <c r="O36" s="515"/>
      <c r="P36" s="515"/>
      <c r="Q36" s="515"/>
      <c r="R36" s="515"/>
      <c r="S36" s="515"/>
      <c r="T36" s="515"/>
      <c r="U36" s="515"/>
      <c r="V36" s="515"/>
      <c r="W36" s="515"/>
      <c r="X36" s="515"/>
      <c r="Y36" s="515"/>
      <c r="Z36" s="515"/>
      <c r="AA36" s="515"/>
      <c r="AB36" s="515"/>
      <c r="AC36" s="515"/>
      <c r="AD36" s="515"/>
      <c r="AE36" s="515"/>
      <c r="AF36" s="515"/>
      <c r="AG36" s="515"/>
      <c r="AH36" s="515"/>
      <c r="AI36" s="515"/>
      <c r="AJ36" s="515"/>
      <c r="AK36" s="24"/>
      <c r="AL36" s="23"/>
      <c r="AM36" s="23"/>
      <c r="AN36" s="23"/>
      <c r="AO36" s="23"/>
      <c r="AP36" s="23"/>
      <c r="AQ36" s="23"/>
    </row>
    <row r="37" spans="1:44" x14ac:dyDescent="0.25">
      <c r="B37" s="41"/>
      <c r="C37" s="47"/>
      <c r="D37" s="47"/>
      <c r="E37" s="47"/>
      <c r="F37" s="47"/>
      <c r="G37" s="47"/>
      <c r="H37" s="48"/>
      <c r="I37" s="47"/>
      <c r="J37" s="47"/>
      <c r="K37" s="47"/>
      <c r="L37" s="48"/>
      <c r="M37" s="47"/>
      <c r="N37" s="47"/>
      <c r="O37" s="47"/>
      <c r="P37" s="48"/>
      <c r="Q37" s="47"/>
      <c r="R37" s="47"/>
      <c r="S37" s="47"/>
      <c r="T37" s="49"/>
      <c r="U37" s="49"/>
      <c r="V37" s="49"/>
      <c r="W37" s="49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</row>
    <row r="38" spans="1:44" x14ac:dyDescent="0.25">
      <c r="B38" s="41"/>
      <c r="C38" s="47"/>
      <c r="D38" s="47"/>
      <c r="E38" s="47"/>
      <c r="F38" s="47"/>
      <c r="G38" s="47"/>
      <c r="H38" s="48"/>
      <c r="I38" s="47"/>
      <c r="J38" s="47"/>
      <c r="K38" s="47"/>
      <c r="L38" s="48"/>
      <c r="M38" s="47"/>
      <c r="N38" s="47"/>
      <c r="O38" s="47"/>
      <c r="P38" s="48"/>
      <c r="Q38" s="47"/>
      <c r="R38" s="47"/>
      <c r="S38" s="47"/>
      <c r="T38" s="49"/>
      <c r="U38" s="49"/>
      <c r="V38" s="49"/>
      <c r="W38" s="49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</row>
    <row r="39" spans="1:44" x14ac:dyDescent="0.25">
      <c r="B39" s="41"/>
      <c r="C39" s="50"/>
      <c r="D39" s="50"/>
      <c r="E39" s="50"/>
      <c r="F39" s="50"/>
      <c r="G39" s="50"/>
      <c r="H39" s="50"/>
      <c r="I39" s="50"/>
      <c r="J39" s="29"/>
      <c r="K39" s="29"/>
      <c r="L39" s="29"/>
      <c r="M39" s="29"/>
      <c r="N39" s="29"/>
      <c r="O39" s="29"/>
      <c r="P39" s="30"/>
      <c r="Q39" s="29"/>
      <c r="R39" s="50"/>
      <c r="S39" s="50"/>
      <c r="T39" s="50"/>
      <c r="U39" s="50"/>
      <c r="V39" s="50"/>
      <c r="W39" s="50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</row>
    <row r="40" spans="1:44" x14ac:dyDescent="0.25">
      <c r="B40" s="41"/>
      <c r="C40" s="50"/>
      <c r="D40" s="50"/>
      <c r="E40" s="50"/>
      <c r="F40" s="50"/>
      <c r="G40" s="50"/>
      <c r="H40" s="50"/>
      <c r="I40" s="50"/>
      <c r="J40" s="29"/>
      <c r="K40" s="29"/>
      <c r="L40" s="29"/>
      <c r="M40" s="29"/>
      <c r="N40" s="29"/>
      <c r="O40" s="29"/>
      <c r="P40" s="30"/>
      <c r="Q40" s="29"/>
      <c r="R40" s="50"/>
      <c r="S40" s="50"/>
      <c r="T40" s="50"/>
      <c r="U40" s="50"/>
      <c r="V40" s="50"/>
      <c r="W40" s="50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</row>
    <row r="41" spans="1:44" x14ac:dyDescent="0.25">
      <c r="B41" s="41"/>
      <c r="C41" s="41"/>
      <c r="D41" s="41"/>
      <c r="E41" s="27"/>
      <c r="F41" s="27"/>
      <c r="G41" s="27"/>
      <c r="H41" s="27"/>
      <c r="I41" s="27"/>
      <c r="J41" s="27"/>
      <c r="K41" s="27"/>
      <c r="L41" s="47"/>
      <c r="M41" s="47"/>
      <c r="N41" s="47"/>
      <c r="O41" s="47"/>
      <c r="P41" s="47"/>
      <c r="Q41" s="47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</row>
    <row r="42" spans="1:44" x14ac:dyDescent="0.25">
      <c r="B42" s="41"/>
      <c r="C42" s="41"/>
      <c r="D42" s="41"/>
      <c r="E42" s="27"/>
      <c r="F42" s="27"/>
      <c r="G42" s="27"/>
      <c r="H42" s="27"/>
      <c r="I42" s="27"/>
      <c r="J42" s="27"/>
      <c r="K42" s="27"/>
      <c r="L42" s="47"/>
      <c r="M42" s="47"/>
      <c r="N42" s="47"/>
      <c r="O42" s="47"/>
      <c r="P42" s="47"/>
      <c r="Q42" s="4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</row>
    <row r="43" spans="1:44" x14ac:dyDescent="0.25">
      <c r="B43" s="41"/>
      <c r="C43" s="41"/>
      <c r="D43" s="41"/>
      <c r="E43" s="27"/>
      <c r="F43" s="27"/>
      <c r="G43" s="27"/>
      <c r="H43" s="27"/>
      <c r="I43" s="27"/>
      <c r="J43" s="27"/>
      <c r="K43" s="27"/>
      <c r="L43" s="47"/>
      <c r="M43" s="47"/>
      <c r="N43" s="47"/>
      <c r="O43" s="47"/>
      <c r="P43" s="47"/>
      <c r="Q43" s="4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</row>
    <row r="44" spans="1:44" x14ac:dyDescent="0.25">
      <c r="B44" s="41"/>
      <c r="C44" s="41"/>
      <c r="D44" s="41"/>
      <c r="E44" s="27"/>
      <c r="F44" s="27"/>
      <c r="G44" s="27"/>
      <c r="H44" s="27"/>
      <c r="I44" s="27"/>
      <c r="J44" s="27"/>
      <c r="K44" s="27"/>
      <c r="L44" s="47"/>
      <c r="M44" s="47"/>
      <c r="N44" s="47"/>
      <c r="O44" s="47"/>
      <c r="P44" s="47"/>
      <c r="Q44" s="47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</row>
    <row r="45" spans="1:44" x14ac:dyDescent="0.25">
      <c r="B45" s="41"/>
      <c r="C45" s="41"/>
      <c r="D45" s="41"/>
      <c r="E45" s="27"/>
      <c r="F45" s="27"/>
      <c r="G45" s="27"/>
      <c r="H45" s="27"/>
      <c r="I45" s="27"/>
      <c r="J45" s="27"/>
      <c r="K45" s="27"/>
      <c r="L45" s="47"/>
      <c r="M45" s="47"/>
      <c r="N45" s="47"/>
      <c r="O45" s="47"/>
      <c r="P45" s="47"/>
      <c r="Q45" s="47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</row>
    <row r="46" spans="1:44" x14ac:dyDescent="0.25">
      <c r="B46" s="41"/>
      <c r="C46" s="41"/>
      <c r="D46" s="41"/>
      <c r="E46" s="27"/>
      <c r="F46" s="27"/>
      <c r="G46" s="27"/>
      <c r="H46" s="27"/>
      <c r="I46" s="27"/>
      <c r="J46" s="27"/>
      <c r="K46" s="27"/>
      <c r="L46" s="47"/>
      <c r="M46" s="47"/>
      <c r="N46" s="47"/>
      <c r="O46" s="47"/>
      <c r="P46" s="47"/>
      <c r="Q46" s="4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</row>
    <row r="47" spans="1:44" x14ac:dyDescent="0.25">
      <c r="B47" s="41"/>
      <c r="C47" s="41"/>
      <c r="D47" s="41"/>
      <c r="E47" s="27"/>
      <c r="F47" s="27"/>
      <c r="G47" s="27"/>
      <c r="H47" s="27"/>
      <c r="I47" s="27"/>
      <c r="J47" s="27"/>
      <c r="K47" s="27"/>
      <c r="L47" s="47"/>
      <c r="M47" s="47"/>
      <c r="N47" s="47"/>
      <c r="O47" s="47"/>
      <c r="P47" s="47"/>
      <c r="Q47" s="4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</row>
    <row r="48" spans="1:44" x14ac:dyDescent="0.25">
      <c r="B48" s="41"/>
      <c r="C48" s="41"/>
      <c r="D48" s="41"/>
      <c r="E48" s="27"/>
      <c r="F48" s="27"/>
      <c r="G48" s="27"/>
      <c r="H48" s="27"/>
      <c r="I48" s="27"/>
      <c r="J48" s="27"/>
      <c r="K48" s="27"/>
      <c r="L48" s="47"/>
      <c r="M48" s="47"/>
      <c r="N48" s="47"/>
      <c r="O48" s="47"/>
      <c r="P48" s="47"/>
      <c r="Q48" s="47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</row>
    <row r="49" spans="2:43" x14ac:dyDescent="0.25">
      <c r="B49" s="41"/>
      <c r="C49" s="41"/>
      <c r="D49" s="41"/>
      <c r="E49" s="27"/>
      <c r="F49" s="27"/>
      <c r="G49" s="27"/>
      <c r="H49" s="27"/>
      <c r="I49" s="27"/>
      <c r="J49" s="27"/>
      <c r="K49" s="27"/>
      <c r="L49" s="47"/>
      <c r="M49" s="47"/>
      <c r="N49" s="47"/>
      <c r="O49" s="47"/>
      <c r="P49" s="47"/>
      <c r="Q49" s="47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</row>
    <row r="50" spans="2:43" x14ac:dyDescent="0.25">
      <c r="B50" s="41"/>
      <c r="C50" s="41"/>
      <c r="D50" s="41"/>
      <c r="E50" s="27"/>
      <c r="F50" s="27"/>
      <c r="G50" s="27"/>
      <c r="H50" s="27"/>
      <c r="I50" s="27"/>
      <c r="J50" s="27"/>
      <c r="K50" s="27"/>
      <c r="L50" s="47"/>
      <c r="M50" s="47"/>
      <c r="N50" s="47"/>
      <c r="O50" s="47"/>
      <c r="P50" s="47"/>
      <c r="Q50" s="4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</row>
    <row r="51" spans="2:43" x14ac:dyDescent="0.25">
      <c r="B51" s="41"/>
      <c r="C51" s="41"/>
      <c r="D51" s="41"/>
      <c r="E51" s="27"/>
      <c r="F51" s="27"/>
      <c r="G51" s="27"/>
      <c r="H51" s="27"/>
      <c r="I51" s="27"/>
      <c r="J51" s="27"/>
      <c r="K51" s="27"/>
      <c r="L51" s="47"/>
      <c r="M51" s="47"/>
      <c r="N51" s="47"/>
      <c r="O51" s="47"/>
      <c r="P51" s="47"/>
      <c r="Q51" s="47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</row>
    <row r="52" spans="2:43" x14ac:dyDescent="0.25">
      <c r="B52" s="41"/>
      <c r="C52" s="41"/>
      <c r="D52" s="41"/>
      <c r="E52" s="27"/>
      <c r="F52" s="27"/>
      <c r="G52" s="27"/>
      <c r="H52" s="27"/>
      <c r="I52" s="27"/>
      <c r="J52" s="27"/>
      <c r="K52" s="27"/>
      <c r="L52" s="47"/>
      <c r="M52" s="47"/>
      <c r="N52" s="47"/>
      <c r="O52" s="47"/>
      <c r="P52" s="47"/>
      <c r="Q52" s="4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</row>
    <row r="53" spans="2:43" x14ac:dyDescent="0.25">
      <c r="B53" s="41"/>
      <c r="C53" s="41"/>
      <c r="D53" s="41"/>
      <c r="E53" s="27"/>
      <c r="F53" s="27"/>
      <c r="G53" s="27"/>
      <c r="H53" s="27"/>
      <c r="I53" s="27"/>
      <c r="J53" s="27"/>
      <c r="K53" s="27"/>
      <c r="L53" s="47"/>
      <c r="M53" s="47"/>
      <c r="N53" s="47"/>
      <c r="O53" s="47"/>
      <c r="P53" s="47"/>
      <c r="Q53" s="47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</row>
    <row r="54" spans="2:43" x14ac:dyDescent="0.25">
      <c r="B54" s="41"/>
      <c r="C54" s="41"/>
      <c r="D54" s="41"/>
      <c r="E54" s="27"/>
      <c r="F54" s="27"/>
      <c r="G54" s="27"/>
      <c r="H54" s="27"/>
      <c r="I54" s="27"/>
      <c r="J54" s="27"/>
      <c r="K54" s="27"/>
      <c r="L54" s="47"/>
      <c r="M54" s="47"/>
      <c r="N54" s="47"/>
      <c r="O54" s="47"/>
      <c r="P54" s="47"/>
      <c r="Q54" s="4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</row>
    <row r="55" spans="2:43" x14ac:dyDescent="0.25">
      <c r="B55" s="41"/>
      <c r="C55" s="41"/>
      <c r="D55" s="41"/>
      <c r="E55" s="27"/>
      <c r="F55" s="27"/>
      <c r="G55" s="27"/>
      <c r="H55" s="27"/>
      <c r="I55" s="27"/>
      <c r="J55" s="27"/>
      <c r="K55" s="27"/>
      <c r="L55" s="47"/>
      <c r="M55" s="47"/>
      <c r="N55" s="47"/>
      <c r="O55" s="47"/>
      <c r="P55" s="47"/>
      <c r="Q55" s="47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</row>
    <row r="56" spans="2:43" x14ac:dyDescent="0.25">
      <c r="AG56" s="51"/>
      <c r="AH56" s="51"/>
      <c r="AI56" s="51"/>
      <c r="AJ56" s="51"/>
      <c r="AK56" s="51"/>
      <c r="AL56" s="51"/>
    </row>
  </sheetData>
  <mergeCells count="132">
    <mergeCell ref="B35:AJ36"/>
    <mergeCell ref="AA26:AQ26"/>
    <mergeCell ref="C27:W27"/>
    <mergeCell ref="B26:F26"/>
    <mergeCell ref="G26:K26"/>
    <mergeCell ref="L26:O26"/>
    <mergeCell ref="P26:S26"/>
    <mergeCell ref="T26:W26"/>
    <mergeCell ref="B33:E33"/>
    <mergeCell ref="F33:Q33"/>
    <mergeCell ref="R33:AG33"/>
    <mergeCell ref="AH33:AM33"/>
    <mergeCell ref="AN33:AR33"/>
    <mergeCell ref="B29:AR29"/>
    <mergeCell ref="B30:E31"/>
    <mergeCell ref="F30:Q31"/>
    <mergeCell ref="R30:AR30"/>
    <mergeCell ref="R31:AG31"/>
    <mergeCell ref="AH31:AM31"/>
    <mergeCell ref="AN31:AR31"/>
    <mergeCell ref="B32:E32"/>
    <mergeCell ref="F32:Q32"/>
    <mergeCell ref="R32:AG32"/>
    <mergeCell ref="AA24:AQ24"/>
    <mergeCell ref="B25:F25"/>
    <mergeCell ref="G25:K25"/>
    <mergeCell ref="L25:O25"/>
    <mergeCell ref="P25:S25"/>
    <mergeCell ref="T25:W25"/>
    <mergeCell ref="AA25:AQ25"/>
    <mergeCell ref="B24:F24"/>
    <mergeCell ref="G24:K24"/>
    <mergeCell ref="L24:O24"/>
    <mergeCell ref="P24:S24"/>
    <mergeCell ref="T24:W24"/>
    <mergeCell ref="X25:Z25"/>
    <mergeCell ref="X24:Z24"/>
    <mergeCell ref="B23:F23"/>
    <mergeCell ref="G23:K23"/>
    <mergeCell ref="L23:O23"/>
    <mergeCell ref="P23:S23"/>
    <mergeCell ref="T23:W23"/>
    <mergeCell ref="AA23:AQ23"/>
    <mergeCell ref="B22:F22"/>
    <mergeCell ref="G22:K22"/>
    <mergeCell ref="L22:O22"/>
    <mergeCell ref="P22:S22"/>
    <mergeCell ref="T22:W22"/>
    <mergeCell ref="X23:Z23"/>
    <mergeCell ref="X22:Z22"/>
    <mergeCell ref="AA16:AQ16"/>
    <mergeCell ref="B17:F17"/>
    <mergeCell ref="G17:K17"/>
    <mergeCell ref="L17:O17"/>
    <mergeCell ref="T20:W20"/>
    <mergeCell ref="X20:Z20"/>
    <mergeCell ref="AA22:AQ22"/>
    <mergeCell ref="P20:S20"/>
    <mergeCell ref="G20:K20"/>
    <mergeCell ref="L20:O20"/>
    <mergeCell ref="B20:F20"/>
    <mergeCell ref="X19:Z19"/>
    <mergeCell ref="AA19:AQ19"/>
    <mergeCell ref="AA13:AQ14"/>
    <mergeCell ref="L13:S13"/>
    <mergeCell ref="L14:O14"/>
    <mergeCell ref="P14:S14"/>
    <mergeCell ref="AA15:AQ15"/>
    <mergeCell ref="X15:Z15"/>
    <mergeCell ref="B21:F21"/>
    <mergeCell ref="G21:K21"/>
    <mergeCell ref="L21:O21"/>
    <mergeCell ref="P21:S21"/>
    <mergeCell ref="T21:W21"/>
    <mergeCell ref="AA21:AQ21"/>
    <mergeCell ref="B15:F15"/>
    <mergeCell ref="G15:K15"/>
    <mergeCell ref="L15:O15"/>
    <mergeCell ref="P15:S15"/>
    <mergeCell ref="T15:W15"/>
    <mergeCell ref="X21:Z21"/>
    <mergeCell ref="B16:F16"/>
    <mergeCell ref="G16:K16"/>
    <mergeCell ref="L16:O16"/>
    <mergeCell ref="P16:S16"/>
    <mergeCell ref="T16:W16"/>
    <mergeCell ref="X16:Z16"/>
    <mergeCell ref="B2:J3"/>
    <mergeCell ref="K2:AG3"/>
    <mergeCell ref="AH2:AQ3"/>
    <mergeCell ref="B11:J11"/>
    <mergeCell ref="K11:P11"/>
    <mergeCell ref="Q11:X11"/>
    <mergeCell ref="Y11:AD11"/>
    <mergeCell ref="AE11:AK11"/>
    <mergeCell ref="AL11:AQ11"/>
    <mergeCell ref="K6:AQ6"/>
    <mergeCell ref="B7:J7"/>
    <mergeCell ref="K7:AQ7"/>
    <mergeCell ref="B10:J10"/>
    <mergeCell ref="K10:AQ10"/>
    <mergeCell ref="B5:J5"/>
    <mergeCell ref="K5:AQ5"/>
    <mergeCell ref="B6:J6"/>
    <mergeCell ref="B8:J8"/>
    <mergeCell ref="K8:AQ8"/>
    <mergeCell ref="B9:J9"/>
    <mergeCell ref="K9:AQ9"/>
    <mergeCell ref="T13:W14"/>
    <mergeCell ref="X13:Z14"/>
    <mergeCell ref="X26:Z26"/>
    <mergeCell ref="B13:F14"/>
    <mergeCell ref="G13:K14"/>
    <mergeCell ref="AA20:AQ20"/>
    <mergeCell ref="AH32:AM32"/>
    <mergeCell ref="AN32:AR32"/>
    <mergeCell ref="P17:S17"/>
    <mergeCell ref="T17:W17"/>
    <mergeCell ref="X17:Z17"/>
    <mergeCell ref="AA17:AQ17"/>
    <mergeCell ref="B18:F18"/>
    <mergeCell ref="G18:K18"/>
    <mergeCell ref="L18:O18"/>
    <mergeCell ref="P18:S18"/>
    <mergeCell ref="T18:W18"/>
    <mergeCell ref="X18:Z18"/>
    <mergeCell ref="AA18:AQ18"/>
    <mergeCell ref="B19:F19"/>
    <mergeCell ref="G19:K19"/>
    <mergeCell ref="L19:O19"/>
    <mergeCell ref="P19:S19"/>
    <mergeCell ref="T19:W1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AW73"/>
  <sheetViews>
    <sheetView workbookViewId="0">
      <selection activeCell="C16" sqref="C16:G18"/>
    </sheetView>
  </sheetViews>
  <sheetFormatPr baseColWidth="10" defaultColWidth="11.44140625" defaultRowHeight="15" x14ac:dyDescent="0.25"/>
  <cols>
    <col min="1" max="1" width="3.33203125" style="57" customWidth="1"/>
    <col min="2" max="5" width="3.6640625" style="57" customWidth="1"/>
    <col min="6" max="6" width="4.44140625" style="57" customWidth="1"/>
    <col min="7" max="9" width="3.6640625" style="57" customWidth="1"/>
    <col min="10" max="10" width="4" style="57" customWidth="1"/>
    <col min="11" max="14" width="3.6640625" style="57" customWidth="1"/>
    <col min="15" max="15" width="4.6640625" style="57" customWidth="1"/>
    <col min="16" max="18" width="4.44140625" style="57" customWidth="1"/>
    <col min="19" max="24" width="3.6640625" style="57" customWidth="1"/>
    <col min="25" max="26" width="4.5546875" style="57" customWidth="1"/>
    <col min="27" max="31" width="3.6640625" style="57" customWidth="1"/>
    <col min="32" max="32" width="4.44140625" style="57" customWidth="1"/>
    <col min="33" max="38" width="3.6640625" style="57" customWidth="1"/>
    <col min="39" max="39" width="6" style="57" customWidth="1"/>
    <col min="40" max="43" width="3.6640625" style="57" customWidth="1"/>
    <col min="44" max="44" width="1.6640625" style="24" customWidth="1"/>
    <col min="45" max="45" width="11.44140625" style="23"/>
    <col min="46" max="16384" width="11.44140625" style="3"/>
  </cols>
  <sheetData>
    <row r="1" spans="1:49" ht="16.5" customHeight="1" thickBot="1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S1" s="24"/>
      <c r="AT1" s="2"/>
      <c r="AU1" s="2"/>
      <c r="AV1" s="2"/>
      <c r="AW1" s="2"/>
    </row>
    <row r="2" spans="1:49" ht="36.75" customHeight="1" x14ac:dyDescent="0.25">
      <c r="A2" s="24"/>
      <c r="B2" s="491"/>
      <c r="C2" s="492"/>
      <c r="D2" s="492"/>
      <c r="E2" s="492"/>
      <c r="F2" s="492"/>
      <c r="G2" s="492"/>
      <c r="H2" s="492"/>
      <c r="I2" s="492"/>
      <c r="J2" s="493"/>
      <c r="K2" s="494" t="s">
        <v>20</v>
      </c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6"/>
      <c r="AH2" s="500" t="s">
        <v>115</v>
      </c>
      <c r="AI2" s="501"/>
      <c r="AJ2" s="501"/>
      <c r="AK2" s="501"/>
      <c r="AL2" s="501"/>
      <c r="AM2" s="501"/>
      <c r="AN2" s="501"/>
      <c r="AO2" s="501"/>
      <c r="AP2" s="501"/>
      <c r="AQ2" s="502"/>
    </row>
    <row r="3" spans="1:49" ht="36.75" customHeight="1" thickBot="1" x14ac:dyDescent="0.3">
      <c r="A3" s="24"/>
      <c r="B3" s="414"/>
      <c r="C3" s="415"/>
      <c r="D3" s="415"/>
      <c r="E3" s="415"/>
      <c r="F3" s="415"/>
      <c r="G3" s="415"/>
      <c r="H3" s="415"/>
      <c r="I3" s="415"/>
      <c r="J3" s="416"/>
      <c r="K3" s="497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9"/>
      <c r="AH3" s="426"/>
      <c r="AI3" s="427"/>
      <c r="AJ3" s="427"/>
      <c r="AK3" s="427"/>
      <c r="AL3" s="427"/>
      <c r="AM3" s="427"/>
      <c r="AN3" s="427"/>
      <c r="AO3" s="427"/>
      <c r="AP3" s="427"/>
      <c r="AQ3" s="428"/>
    </row>
    <row r="4" spans="1:49" ht="15.6" thickBot="1" x14ac:dyDescent="0.3">
      <c r="A4" s="704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S4" s="24"/>
      <c r="AT4" s="4"/>
    </row>
    <row r="5" spans="1:49" x14ac:dyDescent="0.25">
      <c r="A5" s="704"/>
      <c r="B5" s="715" t="s">
        <v>21</v>
      </c>
      <c r="C5" s="716"/>
      <c r="D5" s="716"/>
      <c r="E5" s="716"/>
      <c r="F5" s="716"/>
      <c r="G5" s="716"/>
      <c r="H5" s="716"/>
      <c r="I5" s="716"/>
      <c r="J5" s="717"/>
      <c r="K5" s="718" t="s">
        <v>201</v>
      </c>
      <c r="L5" s="719"/>
      <c r="M5" s="719"/>
      <c r="N5" s="719"/>
      <c r="O5" s="719"/>
      <c r="P5" s="719"/>
      <c r="Q5" s="719"/>
      <c r="R5" s="719"/>
      <c r="S5" s="719"/>
      <c r="T5" s="719"/>
      <c r="U5" s="719"/>
      <c r="V5" s="719"/>
      <c r="W5" s="719"/>
      <c r="X5" s="719"/>
      <c r="Y5" s="719"/>
      <c r="Z5" s="719"/>
      <c r="AA5" s="719"/>
      <c r="AB5" s="719"/>
      <c r="AC5" s="719"/>
      <c r="AD5" s="719"/>
      <c r="AE5" s="719"/>
      <c r="AF5" s="719"/>
      <c r="AG5" s="719"/>
      <c r="AH5" s="719"/>
      <c r="AI5" s="719"/>
      <c r="AJ5" s="719"/>
      <c r="AK5" s="719"/>
      <c r="AL5" s="719"/>
      <c r="AM5" s="719"/>
      <c r="AN5" s="719"/>
      <c r="AO5" s="719"/>
      <c r="AP5" s="719"/>
      <c r="AQ5" s="720"/>
    </row>
    <row r="6" spans="1:49" x14ac:dyDescent="0.25">
      <c r="A6" s="704"/>
      <c r="B6" s="721" t="s">
        <v>72</v>
      </c>
      <c r="C6" s="722"/>
      <c r="D6" s="722"/>
      <c r="E6" s="722"/>
      <c r="F6" s="722"/>
      <c r="G6" s="722"/>
      <c r="H6" s="722"/>
      <c r="I6" s="722"/>
      <c r="J6" s="723"/>
      <c r="K6" s="724" t="s">
        <v>135</v>
      </c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6"/>
    </row>
    <row r="7" spans="1:49" ht="16.5" customHeight="1" x14ac:dyDescent="0.25">
      <c r="A7" s="704"/>
      <c r="B7" s="721" t="s">
        <v>71</v>
      </c>
      <c r="C7" s="722"/>
      <c r="D7" s="722"/>
      <c r="E7" s="722"/>
      <c r="F7" s="722"/>
      <c r="G7" s="722"/>
      <c r="H7" s="722"/>
      <c r="I7" s="722"/>
      <c r="J7" s="723"/>
      <c r="K7" s="701" t="s">
        <v>210</v>
      </c>
      <c r="L7" s="702"/>
      <c r="M7" s="702"/>
      <c r="N7" s="702"/>
      <c r="O7" s="702"/>
      <c r="P7" s="702"/>
      <c r="Q7" s="702"/>
      <c r="R7" s="702"/>
      <c r="S7" s="702"/>
      <c r="T7" s="702"/>
      <c r="U7" s="702"/>
      <c r="V7" s="702"/>
      <c r="W7" s="702"/>
      <c r="X7" s="702"/>
      <c r="Y7" s="702"/>
      <c r="Z7" s="702"/>
      <c r="AA7" s="702"/>
      <c r="AB7" s="702"/>
      <c r="AC7" s="702"/>
      <c r="AD7" s="702"/>
      <c r="AE7" s="702"/>
      <c r="AF7" s="702"/>
      <c r="AG7" s="702"/>
      <c r="AH7" s="702"/>
      <c r="AI7" s="702"/>
      <c r="AJ7" s="702"/>
      <c r="AK7" s="702"/>
      <c r="AL7" s="702"/>
      <c r="AM7" s="702"/>
      <c r="AN7" s="702"/>
      <c r="AO7" s="702"/>
      <c r="AP7" s="702"/>
      <c r="AQ7" s="703"/>
    </row>
    <row r="8" spans="1:49" x14ac:dyDescent="0.25">
      <c r="A8" s="704"/>
      <c r="B8" s="487" t="s">
        <v>165</v>
      </c>
      <c r="C8" s="488"/>
      <c r="D8" s="488"/>
      <c r="E8" s="488"/>
      <c r="F8" s="488"/>
      <c r="G8" s="488"/>
      <c r="H8" s="488"/>
      <c r="I8" s="488"/>
      <c r="J8" s="489"/>
      <c r="K8" s="490" t="s">
        <v>175</v>
      </c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4"/>
      <c r="AI8" s="474"/>
      <c r="AJ8" s="474"/>
      <c r="AK8" s="474"/>
      <c r="AL8" s="474"/>
      <c r="AM8" s="474"/>
      <c r="AN8" s="474"/>
      <c r="AO8" s="474"/>
      <c r="AP8" s="474"/>
      <c r="AQ8" s="475"/>
      <c r="AR8" s="23"/>
    </row>
    <row r="9" spans="1:49" x14ac:dyDescent="0.25">
      <c r="A9" s="704"/>
      <c r="B9" s="487" t="s">
        <v>166</v>
      </c>
      <c r="C9" s="488"/>
      <c r="D9" s="488"/>
      <c r="E9" s="488"/>
      <c r="F9" s="488"/>
      <c r="G9" s="488"/>
      <c r="H9" s="488"/>
      <c r="I9" s="488"/>
      <c r="J9" s="489"/>
      <c r="K9" s="490" t="s">
        <v>174</v>
      </c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  <c r="AC9" s="474"/>
      <c r="AD9" s="474"/>
      <c r="AE9" s="474"/>
      <c r="AF9" s="474"/>
      <c r="AG9" s="474"/>
      <c r="AH9" s="474"/>
      <c r="AI9" s="474"/>
      <c r="AJ9" s="474"/>
      <c r="AK9" s="474"/>
      <c r="AL9" s="474"/>
      <c r="AM9" s="474"/>
      <c r="AN9" s="474"/>
      <c r="AO9" s="474"/>
      <c r="AP9" s="474"/>
      <c r="AQ9" s="475"/>
      <c r="AR9" s="23"/>
    </row>
    <row r="10" spans="1:49" x14ac:dyDescent="0.25">
      <c r="A10" s="704"/>
      <c r="B10" s="727" t="s">
        <v>73</v>
      </c>
      <c r="C10" s="728"/>
      <c r="D10" s="728"/>
      <c r="E10" s="728"/>
      <c r="F10" s="728"/>
      <c r="G10" s="728"/>
      <c r="H10" s="728"/>
      <c r="I10" s="728"/>
      <c r="J10" s="729"/>
      <c r="K10" s="730" t="s">
        <v>55</v>
      </c>
      <c r="L10" s="730"/>
      <c r="M10" s="730"/>
      <c r="N10" s="730"/>
      <c r="O10" s="730"/>
      <c r="P10" s="730"/>
      <c r="Q10" s="730"/>
      <c r="R10" s="730"/>
      <c r="S10" s="730"/>
      <c r="T10" s="730"/>
      <c r="U10" s="730"/>
      <c r="V10" s="730"/>
      <c r="W10" s="730"/>
      <c r="X10" s="730"/>
      <c r="Y10" s="730"/>
      <c r="Z10" s="730"/>
      <c r="AA10" s="730"/>
      <c r="AB10" s="730"/>
      <c r="AC10" s="730"/>
      <c r="AD10" s="730"/>
      <c r="AE10" s="730"/>
      <c r="AF10" s="730"/>
      <c r="AG10" s="730"/>
      <c r="AH10" s="730"/>
      <c r="AI10" s="730"/>
      <c r="AJ10" s="730"/>
      <c r="AK10" s="730"/>
      <c r="AL10" s="730"/>
      <c r="AM10" s="730"/>
      <c r="AN10" s="730"/>
      <c r="AO10" s="730"/>
      <c r="AP10" s="730"/>
      <c r="AQ10" s="731"/>
    </row>
    <row r="11" spans="1:49" ht="16.5" customHeight="1" thickBot="1" x14ac:dyDescent="0.3">
      <c r="A11" s="704"/>
      <c r="B11" s="476" t="s">
        <v>87</v>
      </c>
      <c r="C11" s="477"/>
      <c r="D11" s="477"/>
      <c r="E11" s="477"/>
      <c r="F11" s="477"/>
      <c r="G11" s="477"/>
      <c r="H11" s="477"/>
      <c r="I11" s="477"/>
      <c r="J11" s="478"/>
      <c r="K11" s="479" t="s">
        <v>112</v>
      </c>
      <c r="L11" s="479"/>
      <c r="M11" s="479"/>
      <c r="N11" s="479"/>
      <c r="O11" s="479"/>
      <c r="P11" s="480"/>
      <c r="Q11" s="481" t="s">
        <v>22</v>
      </c>
      <c r="R11" s="427"/>
      <c r="S11" s="427"/>
      <c r="T11" s="427"/>
      <c r="U11" s="427"/>
      <c r="V11" s="427"/>
      <c r="W11" s="427"/>
      <c r="X11" s="483"/>
      <c r="Y11" s="482" t="s">
        <v>23</v>
      </c>
      <c r="Z11" s="415"/>
      <c r="AA11" s="415"/>
      <c r="AB11" s="415"/>
      <c r="AC11" s="415"/>
      <c r="AD11" s="536"/>
      <c r="AE11" s="481" t="s">
        <v>1</v>
      </c>
      <c r="AF11" s="427"/>
      <c r="AG11" s="427"/>
      <c r="AH11" s="427"/>
      <c r="AI11" s="427"/>
      <c r="AJ11" s="427"/>
      <c r="AK11" s="483"/>
      <c r="AL11" s="484" t="s">
        <v>138</v>
      </c>
      <c r="AM11" s="485"/>
      <c r="AN11" s="485"/>
      <c r="AO11" s="485"/>
      <c r="AP11" s="485"/>
      <c r="AQ11" s="486"/>
      <c r="AR11" s="53"/>
      <c r="AS11" s="53"/>
      <c r="AT11" s="5"/>
      <c r="AU11" s="5"/>
    </row>
    <row r="12" spans="1:49" ht="16.5" customHeight="1" thickBot="1" x14ac:dyDescent="0.3">
      <c r="A12" s="70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"/>
      <c r="AU12" s="5"/>
    </row>
    <row r="13" spans="1:49" x14ac:dyDescent="0.25">
      <c r="A13" s="704"/>
      <c r="B13" s="636" t="s">
        <v>114</v>
      </c>
      <c r="C13" s="637"/>
      <c r="D13" s="637"/>
      <c r="E13" s="637"/>
      <c r="F13" s="638"/>
      <c r="G13" s="653" t="s">
        <v>56</v>
      </c>
      <c r="H13" s="637"/>
      <c r="I13" s="637"/>
      <c r="J13" s="637"/>
      <c r="K13" s="638"/>
      <c r="L13" s="653" t="s">
        <v>57</v>
      </c>
      <c r="M13" s="637"/>
      <c r="N13" s="637"/>
      <c r="O13" s="637"/>
      <c r="P13" s="638"/>
      <c r="Q13" s="628" t="s">
        <v>58</v>
      </c>
      <c r="R13" s="501"/>
      <c r="S13" s="501"/>
      <c r="T13" s="501"/>
      <c r="U13" s="629"/>
      <c r="V13" s="628" t="s">
        <v>9</v>
      </c>
      <c r="W13" s="501"/>
      <c r="X13" s="629"/>
      <c r="Y13" s="709" t="s">
        <v>41</v>
      </c>
      <c r="Z13" s="710"/>
      <c r="AA13" s="710"/>
      <c r="AB13" s="710"/>
      <c r="AC13" s="710"/>
      <c r="AD13" s="710"/>
      <c r="AE13" s="710"/>
      <c r="AF13" s="710"/>
      <c r="AG13" s="710"/>
      <c r="AH13" s="710"/>
      <c r="AI13" s="710"/>
      <c r="AJ13" s="710"/>
      <c r="AK13" s="710"/>
      <c r="AL13" s="710"/>
      <c r="AM13" s="710"/>
      <c r="AN13" s="710"/>
      <c r="AO13" s="710"/>
      <c r="AP13" s="710"/>
      <c r="AQ13" s="711"/>
      <c r="AR13" s="30"/>
    </row>
    <row r="14" spans="1:49" ht="28.5" customHeight="1" thickBot="1" x14ac:dyDescent="0.35">
      <c r="A14" s="704"/>
      <c r="B14" s="708"/>
      <c r="C14" s="706"/>
      <c r="D14" s="706"/>
      <c r="E14" s="706"/>
      <c r="F14" s="707"/>
      <c r="G14" s="705"/>
      <c r="H14" s="706"/>
      <c r="I14" s="706"/>
      <c r="J14" s="706"/>
      <c r="K14" s="707"/>
      <c r="L14" s="705"/>
      <c r="M14" s="706"/>
      <c r="N14" s="706"/>
      <c r="O14" s="706"/>
      <c r="P14" s="707"/>
      <c r="Q14" s="481"/>
      <c r="R14" s="427"/>
      <c r="S14" s="427"/>
      <c r="T14" s="427"/>
      <c r="U14" s="483"/>
      <c r="V14" s="481"/>
      <c r="W14" s="427"/>
      <c r="X14" s="483"/>
      <c r="Y14" s="712"/>
      <c r="Z14" s="713"/>
      <c r="AA14" s="713"/>
      <c r="AB14" s="713"/>
      <c r="AC14" s="713"/>
      <c r="AD14" s="713"/>
      <c r="AE14" s="713"/>
      <c r="AF14" s="713"/>
      <c r="AG14" s="713"/>
      <c r="AH14" s="713"/>
      <c r="AI14" s="713"/>
      <c r="AJ14" s="713"/>
      <c r="AK14" s="713"/>
      <c r="AL14" s="713"/>
      <c r="AM14" s="713"/>
      <c r="AN14" s="713"/>
      <c r="AO14" s="713"/>
      <c r="AP14" s="713"/>
      <c r="AQ14" s="714"/>
      <c r="AR14" s="30"/>
      <c r="AU14"/>
    </row>
    <row r="15" spans="1:49" x14ac:dyDescent="0.25">
      <c r="A15" s="704"/>
      <c r="B15" s="652" t="s">
        <v>153</v>
      </c>
      <c r="C15" s="646"/>
      <c r="D15" s="646"/>
      <c r="E15" s="646"/>
      <c r="F15" s="646"/>
      <c r="G15" s="687"/>
      <c r="H15" s="688"/>
      <c r="I15" s="688"/>
      <c r="J15" s="688"/>
      <c r="K15" s="688"/>
      <c r="L15" s="687"/>
      <c r="M15" s="688"/>
      <c r="N15" s="688"/>
      <c r="O15" s="688"/>
      <c r="P15" s="688"/>
      <c r="Q15" s="675" t="e">
        <f>(L15*200000)/G15</f>
        <v>#DIV/0!</v>
      </c>
      <c r="R15" s="676"/>
      <c r="S15" s="676"/>
      <c r="T15" s="676"/>
      <c r="U15" s="677"/>
      <c r="V15" s="732" t="s">
        <v>68</v>
      </c>
      <c r="W15" s="733"/>
      <c r="X15" s="734"/>
      <c r="Y15" s="684"/>
      <c r="Z15" s="685"/>
      <c r="AA15" s="685"/>
      <c r="AB15" s="685"/>
      <c r="AC15" s="685"/>
      <c r="AD15" s="685"/>
      <c r="AE15" s="685"/>
      <c r="AF15" s="685"/>
      <c r="AG15" s="685"/>
      <c r="AH15" s="685"/>
      <c r="AI15" s="685"/>
      <c r="AJ15" s="685"/>
      <c r="AK15" s="685"/>
      <c r="AL15" s="685"/>
      <c r="AM15" s="685"/>
      <c r="AN15" s="685"/>
      <c r="AO15" s="685"/>
      <c r="AP15" s="685"/>
      <c r="AQ15" s="686"/>
      <c r="AR15" s="30"/>
    </row>
    <row r="16" spans="1:49" x14ac:dyDescent="0.25">
      <c r="A16" s="704"/>
      <c r="B16" s="652" t="s">
        <v>154</v>
      </c>
      <c r="C16" s="646"/>
      <c r="D16" s="646"/>
      <c r="E16" s="646"/>
      <c r="F16" s="646"/>
      <c r="G16" s="645"/>
      <c r="H16" s="646"/>
      <c r="I16" s="646"/>
      <c r="J16" s="646"/>
      <c r="K16" s="646"/>
      <c r="L16" s="645"/>
      <c r="M16" s="646"/>
      <c r="N16" s="646"/>
      <c r="O16" s="646"/>
      <c r="P16" s="646"/>
      <c r="Q16" s="675" t="e">
        <f t="shared" ref="Q16:Q21" si="0">(L16*200000)/G16</f>
        <v>#DIV/0!</v>
      </c>
      <c r="R16" s="676"/>
      <c r="S16" s="676"/>
      <c r="T16" s="676"/>
      <c r="U16" s="677"/>
      <c r="V16" s="678" t="s">
        <v>137</v>
      </c>
      <c r="W16" s="679"/>
      <c r="X16" s="680"/>
      <c r="Y16" s="672"/>
      <c r="Z16" s="673"/>
      <c r="AA16" s="673"/>
      <c r="AB16" s="673"/>
      <c r="AC16" s="673"/>
      <c r="AD16" s="673"/>
      <c r="AE16" s="673"/>
      <c r="AF16" s="673"/>
      <c r="AG16" s="673"/>
      <c r="AH16" s="673"/>
      <c r="AI16" s="673"/>
      <c r="AJ16" s="673"/>
      <c r="AK16" s="673"/>
      <c r="AL16" s="673"/>
      <c r="AM16" s="673"/>
      <c r="AN16" s="673"/>
      <c r="AO16" s="673"/>
      <c r="AP16" s="673"/>
      <c r="AQ16" s="674"/>
      <c r="AR16" s="30"/>
    </row>
    <row r="17" spans="1:44" x14ac:dyDescent="0.25">
      <c r="A17" s="704"/>
      <c r="B17" s="652" t="s">
        <v>155</v>
      </c>
      <c r="C17" s="646"/>
      <c r="D17" s="646"/>
      <c r="E17" s="646"/>
      <c r="F17" s="646"/>
      <c r="G17" s="645"/>
      <c r="H17" s="646"/>
      <c r="I17" s="646"/>
      <c r="J17" s="646"/>
      <c r="K17" s="646"/>
      <c r="L17" s="645"/>
      <c r="M17" s="646"/>
      <c r="N17" s="646"/>
      <c r="O17" s="646"/>
      <c r="P17" s="646"/>
      <c r="Q17" s="675" t="e">
        <f t="shared" si="0"/>
        <v>#DIV/0!</v>
      </c>
      <c r="R17" s="676"/>
      <c r="S17" s="676"/>
      <c r="T17" s="676"/>
      <c r="U17" s="677"/>
      <c r="V17" s="678" t="s">
        <v>137</v>
      </c>
      <c r="W17" s="679"/>
      <c r="X17" s="680"/>
      <c r="Y17" s="672"/>
      <c r="Z17" s="673"/>
      <c r="AA17" s="673"/>
      <c r="AB17" s="673"/>
      <c r="AC17" s="673"/>
      <c r="AD17" s="673"/>
      <c r="AE17" s="673"/>
      <c r="AF17" s="673"/>
      <c r="AG17" s="673"/>
      <c r="AH17" s="673"/>
      <c r="AI17" s="673"/>
      <c r="AJ17" s="673"/>
      <c r="AK17" s="673"/>
      <c r="AL17" s="673"/>
      <c r="AM17" s="673"/>
      <c r="AN17" s="673"/>
      <c r="AO17" s="673"/>
      <c r="AP17" s="673"/>
      <c r="AQ17" s="674"/>
      <c r="AR17" s="30"/>
    </row>
    <row r="18" spans="1:44" x14ac:dyDescent="0.25">
      <c r="A18" s="704"/>
      <c r="B18" s="652" t="s">
        <v>156</v>
      </c>
      <c r="C18" s="646"/>
      <c r="D18" s="646"/>
      <c r="E18" s="646"/>
      <c r="F18" s="646"/>
      <c r="G18" s="645"/>
      <c r="H18" s="646"/>
      <c r="I18" s="646"/>
      <c r="J18" s="646"/>
      <c r="K18" s="646"/>
      <c r="L18" s="645"/>
      <c r="M18" s="646"/>
      <c r="N18" s="646"/>
      <c r="O18" s="646"/>
      <c r="P18" s="646"/>
      <c r="Q18" s="675" t="e">
        <f t="shared" si="0"/>
        <v>#DIV/0!</v>
      </c>
      <c r="R18" s="676"/>
      <c r="S18" s="676"/>
      <c r="T18" s="676"/>
      <c r="U18" s="677"/>
      <c r="V18" s="678" t="s">
        <v>137</v>
      </c>
      <c r="W18" s="679"/>
      <c r="X18" s="680"/>
      <c r="Y18" s="672"/>
      <c r="Z18" s="673"/>
      <c r="AA18" s="673"/>
      <c r="AB18" s="673"/>
      <c r="AC18" s="673"/>
      <c r="AD18" s="673"/>
      <c r="AE18" s="673"/>
      <c r="AF18" s="673"/>
      <c r="AG18" s="673"/>
      <c r="AH18" s="673"/>
      <c r="AI18" s="673"/>
      <c r="AJ18" s="673"/>
      <c r="AK18" s="673"/>
      <c r="AL18" s="673"/>
      <c r="AM18" s="673"/>
      <c r="AN18" s="673"/>
      <c r="AO18" s="673"/>
      <c r="AP18" s="673"/>
      <c r="AQ18" s="674"/>
      <c r="AR18" s="30"/>
    </row>
    <row r="19" spans="1:44" x14ac:dyDescent="0.25">
      <c r="A19" s="704"/>
      <c r="B19" s="652" t="s">
        <v>157</v>
      </c>
      <c r="C19" s="646"/>
      <c r="D19" s="646"/>
      <c r="E19" s="646"/>
      <c r="F19" s="646"/>
      <c r="G19" s="645"/>
      <c r="H19" s="646"/>
      <c r="I19" s="646"/>
      <c r="J19" s="646"/>
      <c r="K19" s="646"/>
      <c r="L19" s="645"/>
      <c r="M19" s="646"/>
      <c r="N19" s="646"/>
      <c r="O19" s="646"/>
      <c r="P19" s="646"/>
      <c r="Q19" s="675" t="e">
        <f t="shared" si="0"/>
        <v>#DIV/0!</v>
      </c>
      <c r="R19" s="676"/>
      <c r="S19" s="676"/>
      <c r="T19" s="676"/>
      <c r="U19" s="677"/>
      <c r="V19" s="678" t="s">
        <v>137</v>
      </c>
      <c r="W19" s="679"/>
      <c r="X19" s="680"/>
      <c r="Y19" s="681"/>
      <c r="Z19" s="682"/>
      <c r="AA19" s="682"/>
      <c r="AB19" s="682"/>
      <c r="AC19" s="682"/>
      <c r="AD19" s="682"/>
      <c r="AE19" s="682"/>
      <c r="AF19" s="682"/>
      <c r="AG19" s="682"/>
      <c r="AH19" s="682"/>
      <c r="AI19" s="682"/>
      <c r="AJ19" s="682"/>
      <c r="AK19" s="682"/>
      <c r="AL19" s="682"/>
      <c r="AM19" s="682"/>
      <c r="AN19" s="682"/>
      <c r="AO19" s="682"/>
      <c r="AP19" s="682"/>
      <c r="AQ19" s="683"/>
      <c r="AR19" s="30"/>
    </row>
    <row r="20" spans="1:44" x14ac:dyDescent="0.25">
      <c r="A20" s="55"/>
      <c r="B20" s="652" t="s">
        <v>158</v>
      </c>
      <c r="C20" s="646"/>
      <c r="D20" s="646"/>
      <c r="E20" s="646"/>
      <c r="F20" s="646"/>
      <c r="G20" s="645"/>
      <c r="H20" s="646"/>
      <c r="I20" s="646"/>
      <c r="J20" s="646"/>
      <c r="K20" s="646"/>
      <c r="L20" s="645"/>
      <c r="M20" s="646"/>
      <c r="N20" s="646"/>
      <c r="O20" s="646"/>
      <c r="P20" s="646"/>
      <c r="Q20" s="675" t="e">
        <f t="shared" si="0"/>
        <v>#DIV/0!</v>
      </c>
      <c r="R20" s="676"/>
      <c r="S20" s="676"/>
      <c r="T20" s="676"/>
      <c r="U20" s="677"/>
      <c r="V20" s="678" t="s">
        <v>137</v>
      </c>
      <c r="W20" s="679"/>
      <c r="X20" s="680"/>
      <c r="Y20" s="681"/>
      <c r="Z20" s="682"/>
      <c r="AA20" s="682"/>
      <c r="AB20" s="682"/>
      <c r="AC20" s="682"/>
      <c r="AD20" s="682"/>
      <c r="AE20" s="682"/>
      <c r="AF20" s="682"/>
      <c r="AG20" s="682"/>
      <c r="AH20" s="682"/>
      <c r="AI20" s="682"/>
      <c r="AJ20" s="682"/>
      <c r="AK20" s="682"/>
      <c r="AL20" s="682"/>
      <c r="AM20" s="682"/>
      <c r="AN20" s="682"/>
      <c r="AO20" s="682"/>
      <c r="AP20" s="682"/>
      <c r="AQ20" s="683"/>
      <c r="AR20" s="30"/>
    </row>
    <row r="21" spans="1:44" x14ac:dyDescent="0.25">
      <c r="A21" s="55"/>
      <c r="B21" s="652" t="s">
        <v>159</v>
      </c>
      <c r="C21" s="646"/>
      <c r="D21" s="646"/>
      <c r="E21" s="646"/>
      <c r="F21" s="646"/>
      <c r="G21" s="645"/>
      <c r="H21" s="646"/>
      <c r="I21" s="646"/>
      <c r="J21" s="646"/>
      <c r="K21" s="646"/>
      <c r="L21" s="645"/>
      <c r="M21" s="646"/>
      <c r="N21" s="646"/>
      <c r="O21" s="646"/>
      <c r="P21" s="646"/>
      <c r="Q21" s="735" t="e">
        <f t="shared" si="0"/>
        <v>#DIV/0!</v>
      </c>
      <c r="R21" s="736"/>
      <c r="S21" s="736"/>
      <c r="T21" s="736"/>
      <c r="U21" s="737"/>
      <c r="V21" s="678" t="s">
        <v>137</v>
      </c>
      <c r="W21" s="679"/>
      <c r="X21" s="680"/>
      <c r="Y21" s="681"/>
      <c r="Z21" s="682"/>
      <c r="AA21" s="682"/>
      <c r="AB21" s="682"/>
      <c r="AC21" s="682"/>
      <c r="AD21" s="682"/>
      <c r="AE21" s="682"/>
      <c r="AF21" s="682"/>
      <c r="AG21" s="682"/>
      <c r="AH21" s="682"/>
      <c r="AI21" s="682"/>
      <c r="AJ21" s="682"/>
      <c r="AK21" s="682"/>
      <c r="AL21" s="682"/>
      <c r="AM21" s="682"/>
      <c r="AN21" s="682"/>
      <c r="AO21" s="682"/>
      <c r="AP21" s="682"/>
      <c r="AQ21" s="683"/>
      <c r="AR21" s="30"/>
    </row>
    <row r="22" spans="1:44" x14ac:dyDescent="0.25">
      <c r="A22" s="55"/>
      <c r="B22" s="652" t="s">
        <v>160</v>
      </c>
      <c r="C22" s="646"/>
      <c r="D22" s="646"/>
      <c r="E22" s="646"/>
      <c r="F22" s="646"/>
      <c r="G22" s="687"/>
      <c r="H22" s="688"/>
      <c r="I22" s="688"/>
      <c r="J22" s="688"/>
      <c r="K22" s="688"/>
      <c r="L22" s="687"/>
      <c r="M22" s="688"/>
      <c r="N22" s="688"/>
      <c r="O22" s="688"/>
      <c r="P22" s="688"/>
      <c r="Q22" s="675" t="e">
        <f t="shared" ref="Q22:Q26" si="1">(L22*200000)/G22</f>
        <v>#DIV/0!</v>
      </c>
      <c r="R22" s="676"/>
      <c r="S22" s="676"/>
      <c r="T22" s="676"/>
      <c r="U22" s="677"/>
      <c r="V22" s="689" t="s">
        <v>137</v>
      </c>
      <c r="W22" s="690"/>
      <c r="X22" s="691"/>
      <c r="Y22" s="684"/>
      <c r="Z22" s="685"/>
      <c r="AA22" s="685"/>
      <c r="AB22" s="685"/>
      <c r="AC22" s="685"/>
      <c r="AD22" s="685"/>
      <c r="AE22" s="685"/>
      <c r="AF22" s="685"/>
      <c r="AG22" s="685"/>
      <c r="AH22" s="685"/>
      <c r="AI22" s="685"/>
      <c r="AJ22" s="685"/>
      <c r="AK22" s="685"/>
      <c r="AL22" s="685"/>
      <c r="AM22" s="685"/>
      <c r="AN22" s="685"/>
      <c r="AO22" s="685"/>
      <c r="AP22" s="685"/>
      <c r="AQ22" s="686"/>
      <c r="AR22" s="30"/>
    </row>
    <row r="23" spans="1:44" x14ac:dyDescent="0.25">
      <c r="A23" s="55"/>
      <c r="B23" s="652" t="s">
        <v>161</v>
      </c>
      <c r="C23" s="646"/>
      <c r="D23" s="646"/>
      <c r="E23" s="646"/>
      <c r="F23" s="646"/>
      <c r="G23" s="645"/>
      <c r="H23" s="646"/>
      <c r="I23" s="646"/>
      <c r="J23" s="646"/>
      <c r="K23" s="646"/>
      <c r="L23" s="645"/>
      <c r="M23" s="646"/>
      <c r="N23" s="646"/>
      <c r="O23" s="646"/>
      <c r="P23" s="646"/>
      <c r="Q23" s="675" t="e">
        <f t="shared" si="1"/>
        <v>#DIV/0!</v>
      </c>
      <c r="R23" s="676"/>
      <c r="S23" s="676"/>
      <c r="T23" s="676"/>
      <c r="U23" s="677"/>
      <c r="V23" s="678" t="s">
        <v>137</v>
      </c>
      <c r="W23" s="679"/>
      <c r="X23" s="680"/>
      <c r="Y23" s="672"/>
      <c r="Z23" s="673"/>
      <c r="AA23" s="673"/>
      <c r="AB23" s="673"/>
      <c r="AC23" s="673"/>
      <c r="AD23" s="673"/>
      <c r="AE23" s="673"/>
      <c r="AF23" s="673"/>
      <c r="AG23" s="673"/>
      <c r="AH23" s="673"/>
      <c r="AI23" s="673"/>
      <c r="AJ23" s="673"/>
      <c r="AK23" s="673"/>
      <c r="AL23" s="673"/>
      <c r="AM23" s="673"/>
      <c r="AN23" s="673"/>
      <c r="AO23" s="673"/>
      <c r="AP23" s="673"/>
      <c r="AQ23" s="674"/>
      <c r="AR23" s="30"/>
    </row>
    <row r="24" spans="1:44" x14ac:dyDescent="0.25">
      <c r="A24" s="55"/>
      <c r="B24" s="652" t="s">
        <v>164</v>
      </c>
      <c r="C24" s="646"/>
      <c r="D24" s="646"/>
      <c r="E24" s="646"/>
      <c r="F24" s="646"/>
      <c r="G24" s="645"/>
      <c r="H24" s="646"/>
      <c r="I24" s="646"/>
      <c r="J24" s="646"/>
      <c r="K24" s="646"/>
      <c r="L24" s="645"/>
      <c r="M24" s="646"/>
      <c r="N24" s="646"/>
      <c r="O24" s="646"/>
      <c r="P24" s="646"/>
      <c r="Q24" s="675" t="e">
        <f t="shared" si="1"/>
        <v>#DIV/0!</v>
      </c>
      <c r="R24" s="676"/>
      <c r="S24" s="676"/>
      <c r="T24" s="676"/>
      <c r="U24" s="677"/>
      <c r="V24" s="678" t="s">
        <v>137</v>
      </c>
      <c r="W24" s="679"/>
      <c r="X24" s="680"/>
      <c r="Y24" s="672"/>
      <c r="Z24" s="673"/>
      <c r="AA24" s="673"/>
      <c r="AB24" s="673"/>
      <c r="AC24" s="673"/>
      <c r="AD24" s="673"/>
      <c r="AE24" s="673"/>
      <c r="AF24" s="673"/>
      <c r="AG24" s="673"/>
      <c r="AH24" s="673"/>
      <c r="AI24" s="673"/>
      <c r="AJ24" s="673"/>
      <c r="AK24" s="673"/>
      <c r="AL24" s="673"/>
      <c r="AM24" s="673"/>
      <c r="AN24" s="673"/>
      <c r="AO24" s="673"/>
      <c r="AP24" s="673"/>
      <c r="AQ24" s="674"/>
      <c r="AR24" s="30"/>
    </row>
    <row r="25" spans="1:44" x14ac:dyDescent="0.25">
      <c r="A25" s="55"/>
      <c r="B25" s="652" t="s">
        <v>162</v>
      </c>
      <c r="C25" s="646"/>
      <c r="D25" s="646"/>
      <c r="E25" s="646"/>
      <c r="F25" s="646"/>
      <c r="G25" s="645"/>
      <c r="H25" s="646"/>
      <c r="I25" s="646"/>
      <c r="J25" s="646"/>
      <c r="K25" s="646"/>
      <c r="L25" s="645"/>
      <c r="M25" s="646"/>
      <c r="N25" s="646"/>
      <c r="O25" s="646"/>
      <c r="P25" s="646"/>
      <c r="Q25" s="675" t="e">
        <f t="shared" si="1"/>
        <v>#DIV/0!</v>
      </c>
      <c r="R25" s="676"/>
      <c r="S25" s="676"/>
      <c r="T25" s="676"/>
      <c r="U25" s="677"/>
      <c r="V25" s="678" t="s">
        <v>137</v>
      </c>
      <c r="W25" s="679"/>
      <c r="X25" s="680"/>
      <c r="Y25" s="681"/>
      <c r="Z25" s="682"/>
      <c r="AA25" s="682"/>
      <c r="AB25" s="682"/>
      <c r="AC25" s="682"/>
      <c r="AD25" s="682"/>
      <c r="AE25" s="682"/>
      <c r="AF25" s="682"/>
      <c r="AG25" s="682"/>
      <c r="AH25" s="682"/>
      <c r="AI25" s="682"/>
      <c r="AJ25" s="682"/>
      <c r="AK25" s="682"/>
      <c r="AL25" s="682"/>
      <c r="AM25" s="682"/>
      <c r="AN25" s="682"/>
      <c r="AO25" s="682"/>
      <c r="AP25" s="682"/>
      <c r="AQ25" s="683"/>
      <c r="AR25" s="30"/>
    </row>
    <row r="26" spans="1:44" ht="15.6" thickBot="1" x14ac:dyDescent="0.3">
      <c r="A26" s="55"/>
      <c r="B26" s="667" t="s">
        <v>163</v>
      </c>
      <c r="C26" s="668"/>
      <c r="D26" s="668"/>
      <c r="E26" s="668"/>
      <c r="F26" s="668"/>
      <c r="G26" s="669"/>
      <c r="H26" s="668"/>
      <c r="I26" s="668"/>
      <c r="J26" s="668"/>
      <c r="K26" s="668"/>
      <c r="L26" s="669"/>
      <c r="M26" s="668"/>
      <c r="N26" s="668"/>
      <c r="O26" s="668"/>
      <c r="P26" s="668"/>
      <c r="Q26" s="695" t="e">
        <f t="shared" si="1"/>
        <v>#DIV/0!</v>
      </c>
      <c r="R26" s="696"/>
      <c r="S26" s="696"/>
      <c r="T26" s="696"/>
      <c r="U26" s="697"/>
      <c r="V26" s="698" t="s">
        <v>137</v>
      </c>
      <c r="W26" s="699"/>
      <c r="X26" s="700"/>
      <c r="Y26" s="692"/>
      <c r="Z26" s="693"/>
      <c r="AA26" s="693"/>
      <c r="AB26" s="693"/>
      <c r="AC26" s="693"/>
      <c r="AD26" s="693"/>
      <c r="AE26" s="693"/>
      <c r="AF26" s="693"/>
      <c r="AG26" s="693"/>
      <c r="AH26" s="693"/>
      <c r="AI26" s="693"/>
      <c r="AJ26" s="693"/>
      <c r="AK26" s="693"/>
      <c r="AL26" s="693"/>
      <c r="AM26" s="693"/>
      <c r="AN26" s="693"/>
      <c r="AO26" s="693"/>
      <c r="AP26" s="693"/>
      <c r="AQ26" s="694"/>
      <c r="AR26" s="30"/>
    </row>
    <row r="27" spans="1:44" ht="14.25" customHeight="1" thickBot="1" x14ac:dyDescent="0.3">
      <c r="A27" s="55"/>
      <c r="B27" s="33"/>
      <c r="C27" s="56"/>
      <c r="D27" s="56"/>
      <c r="E27" s="56"/>
      <c r="F27" s="5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54"/>
      <c r="AJ27" s="24"/>
      <c r="AK27" s="24"/>
      <c r="AL27" s="24"/>
      <c r="AM27" s="24"/>
      <c r="AN27" s="54"/>
      <c r="AO27" s="54"/>
      <c r="AP27" s="54"/>
      <c r="AQ27" s="33"/>
      <c r="AR27" s="30"/>
    </row>
    <row r="28" spans="1:44" ht="26.25" customHeight="1" thickBot="1" x14ac:dyDescent="0.3">
      <c r="A28" s="24"/>
      <c r="B28" s="518" t="s">
        <v>28</v>
      </c>
      <c r="C28" s="519"/>
      <c r="D28" s="519"/>
      <c r="E28" s="519"/>
      <c r="F28" s="519"/>
      <c r="G28" s="519"/>
      <c r="H28" s="519"/>
      <c r="I28" s="519"/>
      <c r="J28" s="519"/>
      <c r="K28" s="519"/>
      <c r="L28" s="519"/>
      <c r="M28" s="519"/>
      <c r="N28" s="519"/>
      <c r="O28" s="519"/>
      <c r="P28" s="519"/>
      <c r="Q28" s="519"/>
      <c r="R28" s="519"/>
      <c r="S28" s="519"/>
      <c r="T28" s="519"/>
      <c r="U28" s="519"/>
      <c r="V28" s="519"/>
      <c r="W28" s="519"/>
      <c r="X28" s="519"/>
      <c r="Y28" s="519"/>
      <c r="Z28" s="519"/>
      <c r="AA28" s="519"/>
      <c r="AB28" s="519"/>
      <c r="AC28" s="519"/>
      <c r="AD28" s="519"/>
      <c r="AE28" s="519"/>
      <c r="AF28" s="519"/>
      <c r="AG28" s="519"/>
      <c r="AH28" s="519"/>
      <c r="AI28" s="519"/>
      <c r="AJ28" s="519"/>
      <c r="AK28" s="519"/>
      <c r="AL28" s="519"/>
      <c r="AM28" s="519"/>
      <c r="AN28" s="519"/>
      <c r="AO28" s="519"/>
      <c r="AP28" s="519"/>
      <c r="AQ28" s="519"/>
      <c r="AR28" s="520"/>
    </row>
    <row r="29" spans="1:44" ht="30" customHeight="1" thickBot="1" x14ac:dyDescent="0.3">
      <c r="A29" s="24"/>
      <c r="B29" s="423" t="s">
        <v>89</v>
      </c>
      <c r="C29" s="424"/>
      <c r="D29" s="424"/>
      <c r="E29" s="425"/>
      <c r="F29" s="423" t="s">
        <v>77</v>
      </c>
      <c r="G29" s="424"/>
      <c r="H29" s="424"/>
      <c r="I29" s="424"/>
      <c r="J29" s="424"/>
      <c r="K29" s="424"/>
      <c r="L29" s="424"/>
      <c r="M29" s="424"/>
      <c r="N29" s="424"/>
      <c r="O29" s="424"/>
      <c r="P29" s="424"/>
      <c r="Q29" s="425"/>
      <c r="R29" s="429" t="s">
        <v>79</v>
      </c>
      <c r="S29" s="430"/>
      <c r="T29" s="430"/>
      <c r="U29" s="430"/>
      <c r="V29" s="430"/>
      <c r="W29" s="430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1"/>
    </row>
    <row r="30" spans="1:44" ht="36.75" customHeight="1" thickBot="1" x14ac:dyDescent="0.3">
      <c r="A30" s="24"/>
      <c r="B30" s="426"/>
      <c r="C30" s="427"/>
      <c r="D30" s="427"/>
      <c r="E30" s="428"/>
      <c r="F30" s="426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8"/>
      <c r="R30" s="429" t="s">
        <v>80</v>
      </c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1"/>
      <c r="AH30" s="432" t="s">
        <v>4</v>
      </c>
      <c r="AI30" s="433"/>
      <c r="AJ30" s="433"/>
      <c r="AK30" s="433"/>
      <c r="AL30" s="433"/>
      <c r="AM30" s="434"/>
      <c r="AN30" s="432" t="s">
        <v>78</v>
      </c>
      <c r="AO30" s="433"/>
      <c r="AP30" s="433"/>
      <c r="AQ30" s="433"/>
      <c r="AR30" s="434"/>
    </row>
    <row r="31" spans="1:44" ht="37.5" customHeight="1" x14ac:dyDescent="0.25">
      <c r="A31" s="24"/>
      <c r="B31" s="402" t="s">
        <v>109</v>
      </c>
      <c r="C31" s="403"/>
      <c r="D31" s="403"/>
      <c r="E31" s="404"/>
      <c r="F31" s="402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4"/>
      <c r="R31" s="397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398"/>
      <c r="AD31" s="398"/>
      <c r="AE31" s="398"/>
      <c r="AF31" s="398"/>
      <c r="AG31" s="399"/>
      <c r="AH31" s="405"/>
      <c r="AI31" s="406"/>
      <c r="AJ31" s="406"/>
      <c r="AK31" s="406"/>
      <c r="AL31" s="406"/>
      <c r="AM31" s="407"/>
      <c r="AN31" s="408"/>
      <c r="AO31" s="409"/>
      <c r="AP31" s="409"/>
      <c r="AQ31" s="409"/>
      <c r="AR31" s="410"/>
    </row>
    <row r="32" spans="1:44" ht="37.5" customHeight="1" thickBot="1" x14ac:dyDescent="0.3">
      <c r="A32" s="24"/>
      <c r="B32" s="411" t="s">
        <v>108</v>
      </c>
      <c r="C32" s="412"/>
      <c r="D32" s="412"/>
      <c r="E32" s="413"/>
      <c r="F32" s="411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3"/>
      <c r="R32" s="414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6"/>
      <c r="AH32" s="417"/>
      <c r="AI32" s="418"/>
      <c r="AJ32" s="418"/>
      <c r="AK32" s="418"/>
      <c r="AL32" s="418"/>
      <c r="AM32" s="419"/>
      <c r="AN32" s="420"/>
      <c r="AO32" s="421"/>
      <c r="AP32" s="421"/>
      <c r="AQ32" s="421"/>
      <c r="AR32" s="422"/>
    </row>
    <row r="33" spans="1:45" ht="6.75" customHeight="1" x14ac:dyDescent="0.25">
      <c r="A33" s="55"/>
      <c r="B33" s="33"/>
      <c r="C33" s="56"/>
      <c r="D33" s="56"/>
      <c r="E33" s="56"/>
      <c r="F33" s="56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54"/>
      <c r="AJ33" s="54"/>
      <c r="AK33" s="54"/>
      <c r="AL33" s="54"/>
      <c r="AM33" s="54"/>
      <c r="AN33" s="54"/>
      <c r="AO33" s="54"/>
      <c r="AP33" s="54"/>
      <c r="AQ33" s="33"/>
      <c r="AR33" s="30"/>
    </row>
    <row r="34" spans="1:45" x14ac:dyDescent="0.25">
      <c r="A34" s="24"/>
      <c r="B34" s="515" t="s">
        <v>170</v>
      </c>
      <c r="C34" s="515"/>
      <c r="D34" s="515"/>
      <c r="E34" s="515"/>
      <c r="F34" s="515"/>
      <c r="G34" s="515"/>
      <c r="H34" s="515"/>
      <c r="I34" s="515"/>
      <c r="J34" s="515"/>
      <c r="K34" s="515"/>
      <c r="L34" s="515"/>
      <c r="M34" s="515"/>
      <c r="N34" s="515"/>
      <c r="O34" s="515"/>
      <c r="P34" s="515"/>
      <c r="Q34" s="515"/>
      <c r="R34" s="515"/>
      <c r="S34" s="515"/>
      <c r="T34" s="515"/>
      <c r="U34" s="515"/>
      <c r="V34" s="515"/>
      <c r="W34" s="515"/>
      <c r="X34" s="515"/>
      <c r="Y34" s="515"/>
      <c r="Z34" s="515"/>
      <c r="AA34" s="515"/>
      <c r="AB34" s="515"/>
      <c r="AC34" s="515"/>
      <c r="AD34" s="515"/>
      <c r="AE34" s="515"/>
      <c r="AF34" s="515"/>
      <c r="AG34" s="515"/>
      <c r="AH34" s="515"/>
      <c r="AI34" s="515"/>
      <c r="AJ34" s="515"/>
      <c r="AK34" s="24"/>
      <c r="AL34" s="23"/>
      <c r="AM34" s="23"/>
      <c r="AN34" s="23"/>
      <c r="AO34" s="23"/>
      <c r="AP34" s="23"/>
      <c r="AQ34" s="23"/>
      <c r="AR34" s="23"/>
    </row>
    <row r="35" spans="1:45" x14ac:dyDescent="0.25">
      <c r="A35" s="24"/>
      <c r="B35" s="515"/>
      <c r="C35" s="515"/>
      <c r="D35" s="515"/>
      <c r="E35" s="515"/>
      <c r="F35" s="515"/>
      <c r="G35" s="515"/>
      <c r="H35" s="515"/>
      <c r="I35" s="515"/>
      <c r="J35" s="515"/>
      <c r="K35" s="515"/>
      <c r="L35" s="515"/>
      <c r="M35" s="515"/>
      <c r="N35" s="515"/>
      <c r="O35" s="515"/>
      <c r="P35" s="515"/>
      <c r="Q35" s="515"/>
      <c r="R35" s="515"/>
      <c r="S35" s="515"/>
      <c r="T35" s="515"/>
      <c r="U35" s="515"/>
      <c r="V35" s="515"/>
      <c r="W35" s="515"/>
      <c r="X35" s="515"/>
      <c r="Y35" s="515"/>
      <c r="Z35" s="515"/>
      <c r="AA35" s="515"/>
      <c r="AB35" s="515"/>
      <c r="AC35" s="515"/>
      <c r="AD35" s="515"/>
      <c r="AE35" s="515"/>
      <c r="AF35" s="515"/>
      <c r="AG35" s="515"/>
      <c r="AH35" s="515"/>
      <c r="AI35" s="515"/>
      <c r="AJ35" s="515"/>
      <c r="AK35" s="24"/>
      <c r="AL35" s="23"/>
      <c r="AM35" s="23"/>
      <c r="AN35" s="23"/>
      <c r="AO35" s="23"/>
      <c r="AP35" s="23"/>
      <c r="AQ35" s="23"/>
      <c r="AR35" s="23"/>
    </row>
    <row r="36" spans="1:45" s="4" customFormat="1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45" s="4" customFormat="1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45" s="4" customFormat="1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45" s="4" customFormat="1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45" s="4" customFormat="1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45" s="4" customFormat="1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45" s="4" customFormat="1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45" s="4" customFormat="1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45" s="4" customFormat="1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45" s="4" customFormat="1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45" s="4" customFormat="1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45" s="4" customFormat="1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45" s="4" customFormat="1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</row>
    <row r="49" spans="1:45" s="4" customFormat="1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</row>
    <row r="50" spans="1:45" s="4" customFormat="1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</row>
    <row r="51" spans="1:45" s="4" customFormat="1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</row>
    <row r="52" spans="1:45" s="4" customFormat="1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</row>
    <row r="53" spans="1:45" s="4" customFormat="1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</row>
    <row r="54" spans="1:45" s="4" customFormat="1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</row>
    <row r="55" spans="1:45" s="4" customFormat="1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</row>
    <row r="56" spans="1:45" s="4" customFormat="1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</row>
    <row r="57" spans="1:45" s="4" customFormat="1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</row>
    <row r="58" spans="1:45" s="4" customFormat="1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</row>
    <row r="59" spans="1:45" s="4" customFormat="1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</row>
    <row r="60" spans="1:45" s="4" customFormat="1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</row>
    <row r="61" spans="1:45" s="4" customFormat="1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</row>
    <row r="62" spans="1:45" s="4" customFormat="1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</row>
    <row r="63" spans="1:45" s="4" customFormat="1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</row>
    <row r="64" spans="1:45" s="4" customFormat="1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</row>
    <row r="65" spans="1:45" s="4" customFormat="1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</row>
    <row r="66" spans="1:45" s="4" customFormat="1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</row>
    <row r="67" spans="1:45" s="4" customFormat="1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</row>
    <row r="68" spans="1:45" s="4" customFormat="1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</row>
    <row r="69" spans="1:45" s="4" customFormat="1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</row>
    <row r="70" spans="1:45" s="4" customFormat="1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</row>
    <row r="71" spans="1:45" s="4" customFormat="1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</row>
    <row r="72" spans="1:45" s="4" customFormat="1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</row>
    <row r="73" spans="1:45" s="4" customFormat="1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</row>
  </sheetData>
  <mergeCells count="118">
    <mergeCell ref="B34:AJ35"/>
    <mergeCell ref="Y21:AQ21"/>
    <mergeCell ref="B20:F20"/>
    <mergeCell ref="G20:K20"/>
    <mergeCell ref="L20:P20"/>
    <mergeCell ref="Q20:U20"/>
    <mergeCell ref="Y20:AQ20"/>
    <mergeCell ref="B21:F21"/>
    <mergeCell ref="G21:K21"/>
    <mergeCell ref="L21:P21"/>
    <mergeCell ref="Q21:U21"/>
    <mergeCell ref="V20:X20"/>
    <mergeCell ref="V21:X21"/>
    <mergeCell ref="B28:AR28"/>
    <mergeCell ref="B31:E31"/>
    <mergeCell ref="F31:Q31"/>
    <mergeCell ref="B32:E32"/>
    <mergeCell ref="F32:Q32"/>
    <mergeCell ref="R32:AG32"/>
    <mergeCell ref="AH32:AM32"/>
    <mergeCell ref="AN32:AR32"/>
    <mergeCell ref="R31:AG31"/>
    <mergeCell ref="AH31:AM31"/>
    <mergeCell ref="AN31:AR31"/>
    <mergeCell ref="B19:F19"/>
    <mergeCell ref="G19:K19"/>
    <mergeCell ref="L19:P19"/>
    <mergeCell ref="Q19:U19"/>
    <mergeCell ref="Y19:AQ19"/>
    <mergeCell ref="V19:X19"/>
    <mergeCell ref="B18:F18"/>
    <mergeCell ref="G18:K18"/>
    <mergeCell ref="L18:P18"/>
    <mergeCell ref="Q18:U18"/>
    <mergeCell ref="Y18:AQ18"/>
    <mergeCell ref="V18:X18"/>
    <mergeCell ref="B17:F17"/>
    <mergeCell ref="G17:K17"/>
    <mergeCell ref="L17:P17"/>
    <mergeCell ref="Q17:U17"/>
    <mergeCell ref="Y17:AQ17"/>
    <mergeCell ref="V17:X17"/>
    <mergeCell ref="B15:F15"/>
    <mergeCell ref="G15:K15"/>
    <mergeCell ref="L15:P15"/>
    <mergeCell ref="Q15:U15"/>
    <mergeCell ref="Y15:AQ15"/>
    <mergeCell ref="V15:X15"/>
    <mergeCell ref="B8:J8"/>
    <mergeCell ref="K8:AQ8"/>
    <mergeCell ref="B9:J9"/>
    <mergeCell ref="K9:AQ9"/>
    <mergeCell ref="B16:F16"/>
    <mergeCell ref="G16:K16"/>
    <mergeCell ref="L16:P16"/>
    <mergeCell ref="Q16:U16"/>
    <mergeCell ref="Y16:AQ16"/>
    <mergeCell ref="V16:X16"/>
    <mergeCell ref="B2:J3"/>
    <mergeCell ref="K2:AG3"/>
    <mergeCell ref="AH2:AQ3"/>
    <mergeCell ref="K7:AQ7"/>
    <mergeCell ref="A4:A19"/>
    <mergeCell ref="V13:X14"/>
    <mergeCell ref="Q13:U14"/>
    <mergeCell ref="L13:P14"/>
    <mergeCell ref="G13:K14"/>
    <mergeCell ref="B13:F14"/>
    <mergeCell ref="Y13:AQ14"/>
    <mergeCell ref="B11:J11"/>
    <mergeCell ref="K11:P11"/>
    <mergeCell ref="Q11:X11"/>
    <mergeCell ref="Y11:AD11"/>
    <mergeCell ref="AE11:AK11"/>
    <mergeCell ref="AL11:AQ11"/>
    <mergeCell ref="B5:J5"/>
    <mergeCell ref="K5:AQ5"/>
    <mergeCell ref="B7:J7"/>
    <mergeCell ref="B6:J6"/>
    <mergeCell ref="K6:AQ6"/>
    <mergeCell ref="B10:J10"/>
    <mergeCell ref="K10:AQ10"/>
    <mergeCell ref="B29:E30"/>
    <mergeCell ref="F29:Q30"/>
    <mergeCell ref="R29:AR29"/>
    <mergeCell ref="R30:AG30"/>
    <mergeCell ref="AH30:AM30"/>
    <mergeCell ref="AN30:AR30"/>
    <mergeCell ref="Y22:AQ22"/>
    <mergeCell ref="B23:F23"/>
    <mergeCell ref="G23:K23"/>
    <mergeCell ref="L23:P23"/>
    <mergeCell ref="Q23:U23"/>
    <mergeCell ref="V23:X23"/>
    <mergeCell ref="Y23:AQ23"/>
    <mergeCell ref="B22:F22"/>
    <mergeCell ref="G22:K22"/>
    <mergeCell ref="L22:P22"/>
    <mergeCell ref="Q22:U22"/>
    <mergeCell ref="V22:X22"/>
    <mergeCell ref="Y26:AQ26"/>
    <mergeCell ref="B26:F26"/>
    <mergeCell ref="G26:K26"/>
    <mergeCell ref="L26:P26"/>
    <mergeCell ref="Q26:U26"/>
    <mergeCell ref="V26:X26"/>
    <mergeCell ref="Y24:AQ24"/>
    <mergeCell ref="B25:F25"/>
    <mergeCell ref="G25:K25"/>
    <mergeCell ref="L25:P25"/>
    <mergeCell ref="Q25:U25"/>
    <mergeCell ref="V25:X25"/>
    <mergeCell ref="Y25:AQ25"/>
    <mergeCell ref="B24:F24"/>
    <mergeCell ref="G24:K24"/>
    <mergeCell ref="L24:P24"/>
    <mergeCell ref="Q24:U24"/>
    <mergeCell ref="V24:X2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OBJETIVOS SST 2017</vt:lpstr>
      <vt:lpstr>Resultado indicadores SGSST</vt:lpstr>
      <vt:lpstr>Hoja6</vt:lpstr>
      <vt:lpstr>CUADRO DE OBJETIVOS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'OBJETIVOS SST 2017'!Área_de_impresión</vt:lpstr>
      <vt:lpstr>'Resultado indicadores SGSST'!Área_de_impresión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MARCELA</dc:creator>
  <cp:lastModifiedBy>LENOVO</cp:lastModifiedBy>
  <cp:lastPrinted>2017-08-02T20:44:59Z</cp:lastPrinted>
  <dcterms:created xsi:type="dcterms:W3CDTF">2014-05-06T17:56:11Z</dcterms:created>
  <dcterms:modified xsi:type="dcterms:W3CDTF">2023-09-04T14:26:37Z</dcterms:modified>
</cp:coreProperties>
</file>