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TIC\FORMATOS\"/>
    </mc:Choice>
  </mc:AlternateContent>
  <xr:revisionPtr revIDLastSave="0" documentId="8_{9CB99397-7E2C-4A34-BC24-03850E34A5F4}" xr6:coauthVersionLast="47" xr6:coauthVersionMax="47" xr10:uidLastSave="{00000000-0000-0000-0000-000000000000}"/>
  <bookViews>
    <workbookView xWindow="732" yWindow="732" windowWidth="17280" windowHeight="8880" xr2:uid="{00000000-000D-0000-FFFF-FFFF00000000}"/>
  </bookViews>
  <sheets>
    <sheet name="Instrucciones" sheetId="1" r:id="rId1"/>
    <sheet name="Mapa de Riesgos" sheetId="2" r:id="rId2"/>
    <sheet name="Parámetros" sheetId="3" state="hidden" r:id="rId3"/>
  </sheets>
  <calcPr calcId="191029"/>
  <extLst>
    <ext uri="GoogleSheetsCustomDataVersion1">
      <go:sheetsCustomData xmlns:go="http://customooxmlschemas.google.com/" r:id="rId7" roundtripDataSignature="AMtx7mifMBpCDxcNkPU1OFHT8ogtNT2Gsw=="/>
    </ext>
  </extLst>
</workbook>
</file>

<file path=xl/calcChain.xml><?xml version="1.0" encoding="utf-8"?>
<calcChain xmlns="http://schemas.openxmlformats.org/spreadsheetml/2006/main">
  <c r="J18" i="2" l="1"/>
  <c r="I18" i="2"/>
  <c r="H18" i="2" s="1"/>
  <c r="F18" i="2" s="1"/>
  <c r="J17" i="2"/>
  <c r="I17" i="2"/>
  <c r="H17" i="2" s="1"/>
  <c r="F17" i="2" s="1"/>
  <c r="J16" i="2"/>
  <c r="I16" i="2"/>
  <c r="J15" i="2"/>
  <c r="I15" i="2"/>
  <c r="H15" i="2" s="1"/>
  <c r="F15" i="2" s="1"/>
  <c r="J14" i="2"/>
  <c r="I14" i="2"/>
  <c r="H14" i="2" s="1"/>
  <c r="F14" i="2" s="1"/>
  <c r="J13" i="2"/>
  <c r="I13" i="2"/>
  <c r="H13" i="2" s="1"/>
  <c r="F13" i="2" s="1"/>
  <c r="J12" i="2"/>
  <c r="I12" i="2"/>
  <c r="H12" i="2" s="1"/>
  <c r="F12" i="2" s="1"/>
  <c r="H16" i="2" l="1"/>
  <c r="F16" i="2" s="1"/>
</calcChain>
</file>

<file path=xl/sharedStrings.xml><?xml version="1.0" encoding="utf-8"?>
<sst xmlns="http://schemas.openxmlformats.org/spreadsheetml/2006/main" count="100" uniqueCount="89">
  <si>
    <t>ANÁLISIS DE RIESGOS IDENTIFICADOS Y ASOCIADOS A LOS PROYECTOS</t>
  </si>
  <si>
    <t>INSTRUCCIONES DE DILIGENCIAMIENTO</t>
  </si>
  <si>
    <r>
      <rPr>
        <b/>
        <sz val="11"/>
        <color theme="1"/>
        <rFont val="Arial Narrow"/>
        <family val="2"/>
      </rPr>
      <t xml:space="preserve">FECHA (dd/mm/aaaa): </t>
    </r>
    <r>
      <rPr>
        <sz val="11"/>
        <color theme="1"/>
        <rFont val="Arial Narrow"/>
        <family val="2"/>
      </rPr>
      <t>Fecha que se lleva a cabo el diligenciamiento del formato.</t>
    </r>
  </si>
  <si>
    <r>
      <rPr>
        <b/>
        <sz val="11"/>
        <color theme="1"/>
        <rFont val="Arial Narrow"/>
        <family val="2"/>
      </rPr>
      <t xml:space="preserve">OBJETIVO: </t>
    </r>
    <r>
      <rPr>
        <sz val="11"/>
        <color theme="1"/>
        <rFont val="Arial Narrow"/>
        <family val="2"/>
      </rPr>
      <t xml:space="preserve">Descripción del ojetivo del proyecto a realizar. </t>
    </r>
  </si>
  <si>
    <r>
      <rPr>
        <b/>
        <sz val="11"/>
        <color theme="1"/>
        <rFont val="Arial Narrow"/>
        <family val="2"/>
      </rPr>
      <t xml:space="preserve">ID: </t>
    </r>
    <r>
      <rPr>
        <sz val="11"/>
        <color theme="1"/>
        <rFont val="Arial Narrow"/>
        <family val="2"/>
      </rPr>
      <t>Numeración secuencial para identificar cada unos de los riesgos listados</t>
    </r>
  </si>
  <si>
    <r>
      <rPr>
        <b/>
        <sz val="11"/>
        <color theme="1"/>
        <rFont val="Arial Narrow"/>
        <family val="2"/>
      </rPr>
      <t xml:space="preserve">RIESGO: </t>
    </r>
    <r>
      <rPr>
        <sz val="11"/>
        <color theme="1"/>
        <rFont val="Arial Narrow"/>
        <family val="2"/>
      </rPr>
      <t xml:space="preserve">Nombre corto del riesgo identificado para el proyecto,  hace referencia al evento incierto, que de ocurrir afectaría positiva o negativamente al menos a uno de los aspectos clave del proyecto </t>
    </r>
  </si>
  <si>
    <r>
      <rPr>
        <b/>
        <sz val="11"/>
        <color theme="1"/>
        <rFont val="Arial Narrow"/>
        <family val="2"/>
      </rPr>
      <t xml:space="preserve">DESCRIPCIÓN DEL RIESGO: </t>
    </r>
    <r>
      <rPr>
        <sz val="11"/>
        <color theme="1"/>
        <rFont val="Arial Narrow"/>
        <family val="2"/>
      </rPr>
      <t>Descripción para ampliar detalles y aclarar de que trata el riesgo identificado.</t>
    </r>
  </si>
  <si>
    <r>
      <rPr>
        <b/>
        <sz val="11"/>
        <color theme="1"/>
        <rFont val="Arial Narrow"/>
        <family val="2"/>
      </rPr>
      <t xml:space="preserve">IMPACTO: </t>
    </r>
    <r>
      <rPr>
        <sz val="11"/>
        <color theme="1"/>
        <rFont val="Arial Narrow"/>
        <family val="2"/>
      </rPr>
      <t>Calificación del efecto o consucuencias generados a la Institución por la materialización de los riesgos.</t>
    </r>
  </si>
  <si>
    <r>
      <rPr>
        <b/>
        <sz val="11"/>
        <color theme="1"/>
        <rFont val="Arial Narrow"/>
        <family val="2"/>
      </rPr>
      <t xml:space="preserve">PROBABILIDAD: </t>
    </r>
    <r>
      <rPr>
        <sz val="11"/>
        <color theme="1"/>
        <rFont val="Arial Narrow"/>
        <family val="2"/>
      </rPr>
      <t>Posibilidad de ocurrencia de que se materialice</t>
    </r>
  </si>
  <si>
    <r>
      <rPr>
        <b/>
        <sz val="11"/>
        <color theme="1"/>
        <rFont val="Arial Narrow"/>
        <family val="2"/>
      </rPr>
      <t xml:space="preserve">VALORACIÓN: </t>
    </r>
    <r>
      <rPr>
        <sz val="11"/>
        <color theme="1"/>
        <rFont val="Arial Narrow"/>
        <family val="2"/>
      </rPr>
      <t>Calificación al riesgo dada por la multiplicación del impacto vs. la probabilidad, está será aceptable, tolerable, moderada o alta.</t>
    </r>
  </si>
  <si>
    <r>
      <rPr>
        <b/>
        <sz val="11"/>
        <color theme="1"/>
        <rFont val="Arial Narrow"/>
        <family val="2"/>
      </rPr>
      <t xml:space="preserve">ACCIONES DE CONTROL: </t>
    </r>
    <r>
      <rPr>
        <sz val="11"/>
        <color theme="1"/>
        <rFont val="Arial Narrow"/>
        <family val="2"/>
      </rPr>
      <t xml:space="preserve">Descripción breve de la actividad que mitiga de manera adecuada el riesgo </t>
    </r>
  </si>
  <si>
    <r>
      <rPr>
        <b/>
        <sz val="11"/>
        <color theme="1"/>
        <rFont val="Arial Narrow"/>
        <family val="2"/>
      </rPr>
      <t>OBSERVACIONES:</t>
    </r>
    <r>
      <rPr>
        <sz val="11"/>
        <color theme="1"/>
        <rFont val="Arial Narrow"/>
        <family val="2"/>
      </rPr>
      <t xml:space="preserve"> Descripción de la forma como se monitorearan los riesgos en la ejecución del proyecto. </t>
    </r>
  </si>
  <si>
    <t xml:space="preserve">Fecha (dd/mm/aaaa): </t>
  </si>
  <si>
    <t xml:space="preserve">Objetivo: </t>
  </si>
  <si>
    <t>ID</t>
  </si>
  <si>
    <t xml:space="preserve">Riesgo </t>
  </si>
  <si>
    <t xml:space="preserve">Descripción </t>
  </si>
  <si>
    <t xml:space="preserve">Análisis del riesgo </t>
  </si>
  <si>
    <t xml:space="preserve">Acción de control </t>
  </si>
  <si>
    <t>Valor Cuantitativo</t>
  </si>
  <si>
    <t>Valoración Impacto</t>
  </si>
  <si>
    <t>Valoración Probabilidad</t>
  </si>
  <si>
    <t xml:space="preserve">Impacto </t>
  </si>
  <si>
    <t xml:space="preserve">Probabilidad </t>
  </si>
  <si>
    <t>Zona de riesgo</t>
  </si>
  <si>
    <t xml:space="preserve"> </t>
  </si>
  <si>
    <t xml:space="preserve">Observaciones </t>
  </si>
  <si>
    <t>Tipo de Riesgo</t>
  </si>
  <si>
    <t>Impacto</t>
  </si>
  <si>
    <t>Probabilidad</t>
  </si>
  <si>
    <t>Valoración</t>
  </si>
  <si>
    <t>Area Responsable</t>
  </si>
  <si>
    <t>R1</t>
  </si>
  <si>
    <t>Daño y destrucción de Activos</t>
  </si>
  <si>
    <t>Leve</t>
  </si>
  <si>
    <t>Baja</t>
  </si>
  <si>
    <t>Aceptable</t>
  </si>
  <si>
    <t>Verde</t>
  </si>
  <si>
    <t>Administración de servidores</t>
  </si>
  <si>
    <t>R2</t>
  </si>
  <si>
    <t>Pérdida de imagen pública</t>
  </si>
  <si>
    <t>Moderado</t>
  </si>
  <si>
    <t>Media</t>
  </si>
  <si>
    <t>Tolerable</t>
  </si>
  <si>
    <t>Seguridad de la Información</t>
  </si>
  <si>
    <t>R3</t>
  </si>
  <si>
    <t>Decisiones por información errónea</t>
  </si>
  <si>
    <t>Catastrófico</t>
  </si>
  <si>
    <t>Alta</t>
  </si>
  <si>
    <t>15 o 20</t>
  </si>
  <si>
    <t>Amarillo</t>
  </si>
  <si>
    <t>Desarrollo de Software</t>
  </si>
  <si>
    <t>R4</t>
  </si>
  <si>
    <t>Sanciones legales</t>
  </si>
  <si>
    <t>30 o 40</t>
  </si>
  <si>
    <t>Importante</t>
  </si>
  <si>
    <t>Naranja</t>
  </si>
  <si>
    <t>Soporte Técnico</t>
  </si>
  <si>
    <t>R5</t>
  </si>
  <si>
    <t>Conflicto de intereses e información privilegiada</t>
  </si>
  <si>
    <t>Rojo</t>
  </si>
  <si>
    <t>Conectividad y redes</t>
  </si>
  <si>
    <t>R6</t>
  </si>
  <si>
    <t>Actos malintencionados de terceros</t>
  </si>
  <si>
    <t>Incorporación tecnológica</t>
  </si>
  <si>
    <t>R7</t>
  </si>
  <si>
    <t>Pérdidas por exceso de costos</t>
  </si>
  <si>
    <t>Sistema Integrado de Información</t>
  </si>
  <si>
    <t>R8</t>
  </si>
  <si>
    <t>Pérdida de recursos.</t>
  </si>
  <si>
    <t>Plataforma Tecnológica Integrada</t>
  </si>
  <si>
    <t>Otras Áreas de la UNAD</t>
  </si>
  <si>
    <t>Toda la UNAD</t>
  </si>
  <si>
    <t>Política de Manejo de Riesgo</t>
  </si>
  <si>
    <t>Mitigar el Riesgo</t>
  </si>
  <si>
    <t>Reducir el Riesgo</t>
  </si>
  <si>
    <t>Compartir o Transferir el Riesgo</t>
  </si>
  <si>
    <t>Asumir el Riesgo</t>
  </si>
  <si>
    <t>Política de Aceptación de Riesgo Residual</t>
  </si>
  <si>
    <t>Solo Registrar</t>
  </si>
  <si>
    <t>Registro y Seguimiento</t>
  </si>
  <si>
    <t>Investigar y Evaluar Controles Alternos</t>
  </si>
  <si>
    <t>Controles Adicionales o Proyectos de Inversión</t>
  </si>
  <si>
    <t>Tercerizar Actividad</t>
  </si>
  <si>
    <t>Versión: 1</t>
  </si>
  <si>
    <t>Vigente desde: 01/08/2022</t>
  </si>
  <si>
    <t>Vigencia desde:01/08/2022</t>
  </si>
  <si>
    <t>Código: GTSI_FO_23</t>
  </si>
  <si>
    <t xml:space="preserve">Este formato es un apoyo al procedimiento vigente "Estrategia y proyectos de Tecnologias de la Información TI " código GTSI_PR_04 enfocado en la evaluación de riesgos relacionados principlamente desde el despliegue del proyecto.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</si>
</sst>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1" x14ac:knownFonts="1">
    <font>
      <sz val="11"/>
      <color theme="1"/>
      <name val="Calibri"/>
      <scheme val="minor"/>
    </font>
    <font>
      <sz val="11"/>
      <color theme="1"/>
      <name val="Arial Narrow"/>
      <family val="2"/>
    </font>
    <font>
      <sz val="1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theme="9"/>
        <bgColor theme="9"/>
      </patternFill>
    </fill>
    <fill>
      <patternFill patternType="solid">
        <fgColor rgb="FFC55A11"/>
        <bgColor rgb="FFC55A11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6" fillId="2" borderId="14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9" fillId="5" borderId="12" xfId="0" applyFont="1" applyFill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 applyAlignment="1">
      <alignment horizontal="right"/>
    </xf>
    <xf numFmtId="0" fontId="10" fillId="0" borderId="15" xfId="0" applyFont="1" applyBorder="1"/>
    <xf numFmtId="0" fontId="10" fillId="7" borderId="12" xfId="0" applyFont="1" applyFill="1" applyBorder="1"/>
    <xf numFmtId="0" fontId="10" fillId="0" borderId="12" xfId="0" applyFont="1" applyBorder="1" applyAlignment="1">
      <alignment horizontal="right"/>
    </xf>
    <xf numFmtId="0" fontId="10" fillId="3" borderId="12" xfId="0" applyFont="1" applyFill="1" applyBorder="1"/>
    <xf numFmtId="0" fontId="10" fillId="8" borderId="12" xfId="0" applyFont="1" applyFill="1" applyBorder="1"/>
    <xf numFmtId="0" fontId="10" fillId="9" borderId="12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10" borderId="4" xfId="0" applyFont="1" applyFill="1" applyBorder="1" applyAlignment="1">
      <alignment horizontal="left" vertical="center" wrapText="1"/>
    </xf>
    <xf numFmtId="0" fontId="2" fillId="11" borderId="5" xfId="0" applyFont="1" applyFill="1" applyBorder="1"/>
    <xf numFmtId="0" fontId="2" fillId="11" borderId="6" xfId="0" applyFont="1" applyFill="1" applyBorder="1"/>
    <xf numFmtId="0" fontId="1" fillId="4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0" borderId="0" xfId="0" applyFont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solid">
          <fgColor rgb="FFC55A11"/>
          <bgColor rgb="FFC55A11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304800</xdr:colOff>
      <xdr:row>6</xdr:row>
      <xdr:rowOff>304800</xdr:rowOff>
    </xdr:to>
    <xdr:sp macro="" textlink="">
      <xdr:nvSpPr>
        <xdr:cNvPr id="1025" name="AutoShape 1" descr="data:image/png;base64,iVBORw0KGgoAAAANSUhEUgAAAH4AAABbCAYAAAC1QjENAAAAAXNSR0IArs4c6QAAIABJREFUeF7tfQeUHcWV9neruvvFyUkz82Y0kkYRCSEJhEDkaIKFCQIMmLA27Bp2MXj3X9s/GGMbg8k2mGCwMcFgFjDJBhZYQASJKEBZozTpTY4vv9eh7n+qR7JlFiQ47DHiX/U5Ou9pXndV1/3q3rqpbhF2X/8rKUD/K0e9e9DYDfz/0kmwG/jdwP8vpcD/0mH//8TxtHjxYgHAGhgYqPeEKD9g333piCOOKGHmhpFEotZznCAR8SdhzeRfbnlpaZcQYvOf//x8esWKFQgExFBzc3O8t7fXffTRRxWAT2zjyzKPvuzAiwsvvDBcWzuhqqjInB8IhOZOmdI8LRot2sf1vNry8jLEYjFEI5HPjEcqlUJnZxyJxChM0+y2beedzZu3rCkU7HdtO7dm9erVQ3fccUcSgPeZG98FHvjSAr9o0aK6PefMmTlzj1kLqiorD6+rGze7uqq6uKgoSqZp/g1pPc8DK4YQAsOFFBzlojxUDBPyL/cxGFL+9f8fxcZ1PeRyOW9oaCjZ3d29qa9/YNnmTZtfWrVq87L7779taBfA8jO9wpcQ+LrwD3/4zXlz9977rKbG8YfU1NQ0lJeXhQKBwF8Gnspn8cHwFnRmBjGztBElRhi9mRGM2mm8NdiC4UIaX6mbgyIjhDxcRMwQSqwwJpfV48PRVnRmB7GwchoEE0bzadRFKxC1Qn9p33FcJJNJp7+/r3Xjxo0vr1u37s/333//q2vXrk1/Jup/gTd/qYD/1re+NX3ffRd+e6+9Zh09ceLEhuLi4pBhSCgwurPDCMsAygNRLO1bh/eHNsMkiWklMZAUWDnahvZUP6aU1KPSLEJ3Zggrku3oyY6gNliGo2NzML9iMu5ueR6bMj24dI+vwfU8rBntwBF1s9EUqUYil0besVFVVAopJFzX5WwuZ3f39GxesmTJQ7+///7fLV26tPsLxPNTd/2lAf6MM86ef9ZZX//pvH32PqSyvNzSYnvbZTs2Ll/xEAbtFL4z/Xj05hPoyY/goKrpqLFK8P5wK94cbvE5+Su1czGpaBye634fWzJ90NJh3WgnFjXOx6zS8Xh482sokSEcUzsPBcdGS64H504/wv/bHza+iodbX8cB1TNw6oQDMLOqyX8FZubu7u7sK68sWfrmm2/fePvtt77wqRH4gm7c5YFfvHhxaMqU6UccdvihP5qz1+y5ZWVlpFhhoJDC5uFu1EfKUV9UiV+0/BkPb3kVB5dNxx7lTWjPDSCdzyHKFmqiZbDCAQznUxjJjKItO4DxpXUYH62CACGeG8ZoIY2oDKKvMApSgEUGqgPFmBytxQkT98PygU24c/2zKA1GcHjtHIyLlGFGSQMIjIgZRkAYGBkdxQcffLhpyRuvX//em2/e99xzzxW+IFx32u0uDfyZZ55ZvHDhQafvu+8+l0ydOmVqJBLx2fzDgS3YkO7GqsFWlAeKcHzjfDzV9Q5e712JUhHB3qXNYEHoyAzg0JpZWFA3DSwASxjoyQ5hoJDEpKI6//9aqdOfQ4U0LGmg3IpiOJXA+pE4Ntk9aM/2Y1pRI/K2jbeHWtBUUoM9yyeiOliCx1pfg3IcHFw/F8fE9kZAGkgkErxq1eqVS5a8duV9993z3KZNm3ZJ8Hdp4H/yk5+c+tWvLrpi8pTJe0TC4b/M4sdal+EP7UtQsG30Z0ZwfGw+SEg0hitxYN0ePujFZhjFZgiSBAwxpq37xveOLHDCmA+bAS1V8spGb24Eo4UsWhO9WD3SjsaiapSHi9CTG8XKwS3oSw/j2Pq9cfqUgxExg34/mUzWbmlpWfH660tvue66ax7Xy8BOWfDvfMMuC/x111138MEHH3zF9OkzFhYVRf+qsgMYtTN4pvM9LOtfB5MIsaIq7Fk6AXPLJ6EyWLwVPaCvoDDoMDIeY13aRUvGQ8bV/hcApIe+bfjsfw0JwoSQxPSoRLkpUGYSai0BQUDaySOeGcBAPomWVBfWD3aixAyjOlqO05oWoiQQAfltjl3pdNpdtWbNm7+563ffu+eeX7/5d8Z1p93tksBPnz699sYbb7ppn332WVRRUR7enqDbRtSbG8Xz8eWYVDwOs8snIigtn7MVM94ccfDGiIfnBx2sTnm+OLc9hq3YtwB8vOmvyuG2NjXABhECEhCC0BQUOLLSxKIqCwtKxpYF3b62BJb1rfW/a7OwNFT03wjNzBgcGiosf2/58/fdd+93Hn744badovF3vGGXA/7KK68U4Wj0x6ecfPIF4xsbq7fX3ndEF1sBGzIe7u0u4OFuG105D9DYajQ12Kxl/FZZvo0zt/7ki3/9uz8htpJEe3aZAAWUWoRjq0x8OxbA3sUGAoI+dVizt7e3++GHH/nVpZd+5wYAzt8R2x12tcsBf+Ell+x19umn/3LGDC3iiz7ZlbbdsPod4MHuPO5sy6J1JAUJF4abhmOG4QRLfO5mJm12jU2E7YH/G/JsnRxbP3x0ffDZ194bgwKnVls4sz6AmVED8lNQL5PJeC0tG5befPOvLv797+9ZsRv4j6HAfvvtFzrzzG9cunjxyRdWV1fXfxoitSWzuLstgftHAkiO9GHcxpcQTPZAlIzDSOVkZGQYVjCEfHEtUiIERwO5/fJO2Aogw/sbxW+bpredVqiAKBEOLTdw8fgQDigzEPQlyidfejno6+vreebPf/7V+eeff+2u4tv/FHP205D/f+aeBQcdNP0nP7zi5vn77H1oSUmJtaNWNUYrM4w7t4zgrfffRl/BRbC4CBPblkCuX4q0KAZFyhCNWLCa9kTvuDloN6uQNCOwpaEl+H9j/G0S/y/9asmwjfu3fWFGkIEFpRL/Z0IYx1bs8DX9phKJpLNmzZrnn3ji8W/ecMMN/f8z1Pp8rexSwP/k6qv3O+XEE29tGj9+Xij0V9/4xw2xt6Dwi5XteKplCzgzikjPenBRNUpNG5GNryKzZQu0KVA+cyay42YglXBh1k1F9+T9sFGEoTwPQTBczYKaufWSrlUC+Ms6pK/KATm9ROgJsJ2gUAxYYHylwsJVzRHMiux4RdKevXi8q+22226//tprr7nj80H2P/P0rgR84MEHH7zuyCOPPLuqqqp0h+ITwAMb+vHEynXwOlcj2b4GTrIHQcOAFQnDcLMQo6NaNUc2UITsyAgsEKzq8ciHS5Fq2BM85QCYkVK4PGbeaQtc867W3RWNaWEFBjKs464EE1qhY6QZSDOhXBKOLjfwzcYQ9izWrY9dWo9I23kMukkYJBE2Aigzo+ju6uq974EHb738/37/6v8Z6D5fK7sS8OE77rjzoeOPP/7YWKz+b+OqHxljR9rGve+txIaWd0GpLqS7OpAf6EMhl4WMBGBKE6bnwHNtZFNZn1urJk5EbK9DEKybjXSwBkMyiozvsIUPqiT2uV5LAA26o7/z2Hf9Nz09bF83FNi/ROLMehMTQ+xLjoAVRDgQQN5z8FbPevx+7Utozw8gjQKOb9wX3599Cux8Yaijo+N3P/zhD6949NFHc58Pts//9K4EfOje++67/8gjj1xUV1v7iQunx4zXejN4uTeLguOA3Dw4n0KubTk6Vr+K0d4BiByBwhGEa6tR1xhDtLgMBYdgVU2CVT8DrrDAnucDq/9tS6nRxNCAa07XYGcZSCr9nfwlQNsYC0sIh5U4iHpp5PJZ5LMjqCkpQ/P4PeASYeVwG37X8gKW97VgWtl4HBmbjf1qZ2KcKPLWrl3/zlVX/eTSp5566u3PD93na2GXAV5r9D/96VX3z507Z1FZWZnVncgi7TBakgoNRSamllkIGQKDeRcvdKWxesSG0oBIA3ZqGJm2N2FkWhHp64Yb70HeLSDbtCeKFpyC4nETIewslPLgbnX06FVZA6o1eT2ZNPhCi3kQbGbkGEgpIKfGRH2QgGlGGvsEhgEng6ydR4kogHMjqC2twh7TDgBbIbw10IKHt7wCQxEWVO2ByeV1qI9UoVQFsWrVqlXXXXfjpU8++dhLnw+2z//0LgP8TTfdFDr22GPvb2hoWNSVJ+ue1YNYNeSg4LgYXxrEP82uwtzqEPpyDl7pTqI748CSAknHw+BgB4pVGlWlVYjkM1A9G+D16jDsKHJTDkPRhIUgYQCsfKVNkBbtY9ytgTfG/DTQTiCdR6XVOheMvCL/n36mSo2g0e6EaQ9hJJdDxBKoCytIlUM0VILJ4+eiqHIS3hpYh+fb30VdsBIH1O+BhnAVaiJl2oWLlStXrbrxxhu+8/jjj7/y+aH7fC3sOsA/8kjoa/Pn3z+upmbR+wMF65YVCQzbCsfUGViZYJw2rRxHNUYwmLfxZm/C/wxsdcRojmQSUEw6Pw6Frs0YGugDoiZCpRWwwjUwpAlHKbg8Jra3OuW0bwbaPaM/fXcuk/+plb4CBAQDJfYAgslNyCT7kc8m4Do22LAQlArhoEBRJIo9J8zF3lMXQLGHJX1rcNOaJxBwGB4k/n3uKZgdbtgN/MfN1ZseeSR0wt7z768dV7NIWJb1X+v7UBoNIAMT8UQeB8aiaC4LYShfwHv9IxjK2T7nas1Nf2jgNKhBU8Ib7Ucyk0WovBZmMAzPs30lTt/jaeB904x8Ee578zT0W7le/64vLe6HM1kkh+Jwk3FksmlktaWQS4GVi7zSwRsBHfgzzRCOn7cAJx18CFYNteHRza8inh/BrPJGzC6dhLnVzQi7cjfwOwO+PQtr1WAWOU9gYW0Qy7rTmFoewpyaMJIFGyv6RzBS0Gv8GEAKAqYGgRmmIFjwkPc8eCRBJHzxvS3c6ptc/guMmWdjJvoY+AwBjwSyjouOgT5s6tiC1Gg/ApxDyE4jl8ohYQs4etKpPMJBQlA4KA8JnHL40Thwv69i7Ug7No50YlbpBH9SrRhqRVlxKQ4smbIb+J0BvzZN1m3v92PTSA77lAv0ORJnz6rGYbEIUnYBa/p1jNxFPDGClv5emNLAtOpxqI5E/bVbg6lds3r9FqTXdED6Il2LXn0J/6a/Rv3GpoIW+alcChs6N2N96xao1AiiKg9p50DpDOy8g4LywOQhHFUIGy7KVAph08T+Cxdj38NPx7qRDrzb1+JPyr7MMFYMbsYBTXNwQeNhu4HfGfAjyrAeXDeC1oQNAYWKkInTp5VhWnkAiZyNTcMJbB5N4vU1K7Fm9YcICg97Tp2OvafP9rVyDWhZJALDD86MAe7zOBGUduq4CtmCDdLBFyGg9N/hIJ2IY7BzLYb7OpDJ5OBlCqBUDjKfh4QDI0AIFJuQ7MBOZGAn8jAyaZRHo1i46FwcePK5GLHT6MoMIuHk/HSurkQ/mstj2K9k8m7gdwZ8mkzr2S0ZdGRcP1zamXHxjanFWFgbQrpgo304gfZUBlvibXAGe1BZFEa0ogbFJZXIFgpjDpuiKAJC+Fzvu9uFRM6xsSmZxZLlq7D+lSXgxBBkMAAyTVgRAwFOw83bYAQRCTiojuRQFfEQiRJEwERmWCE7kEFhJA/h2DBtB16ygNKyMhz2jX/AAaeejTf61+Ghza+gxAyiOFCMCiOMA2tmoTlYvRv4nQEvrYA1mNfrNPsc+7t1SRxUF8KhsZDvtNkyNOpPAMsw/E0Seo32Xa3Kg8MMV3kosbS7VCdmaDNNoS+VweaNq/DKM39GW3wYamQEA5s2+KJbx9ctP4lDQlkhGFYEFAyhakoZYtOCUF4eub48QqM5RLI22PZgaGXSUSi4DsoqynDsmd/EzBNPwgNblmBjsguXzvgaolbQ1z2KjTA47+4GfmfA54RpPb05jbXDNlgpFFmEo5uimF0Vgu06aB0aQbrgwBRjIVX9z/DDo2ORFG22RQyJqEn+xBgs2Hju5aXY+Pbr8Ea6kEIAowMpjHR0wtYePHusH72shMwQAoaBrJNHwmHIkiIUV5b57ZpeAWE7jbBjo5SBoCXgKhehcCmOOfObOOLcc7BypA0vdr6PjsFepDNpVIdKcNLUgzC3ctJu4HcGfBqG9YeWJAYSWYzmbQwXPBzVXIHjJpb463n78CgyBQd6/6MW5UFJCEptXo2ZdhpM/T0gxVYzjTEw0IeN69Yh6RQwks6hv7UVUjBcAjo2tKNtzUYUEqMIWkFYRgCum0O+kAGMEIxQGRCwwNp2MwDDdBF28ojqlGzloay0HMeddz6OO+c8tGf68eHQFgykE8jkM4hKC3PqpmFmJLYb+J0B/8GIsh7dlMbBdRbyLuOelhT+cWYZTpgQRd510DmaQMYes+O1KNcOGc3xWqz62bF6r5yvu4+p+FoY6HtdpZBVjKHhDsQ3vImueDdyshymFcKG15di1WtvQ8KAaQX8SWU7eXgyhGBRJUztySnoHVIKHC0Fh4og8qMIZocwrqwcp5/3LZxy3nnozgzjxa4P8OLAKgRYIFQgzIxNxrmxg3cDvzPg4wVpPbQhhYFkBiYxWBo4e0YZ5lSHkHMcxBMJpAoFX0vXOoAGX0fWpCB/c6Re07VsFtqO13o+uyh4LvLZYQz3tGDN+++hdc0WePkszPIA6ufvBXAErz/yEjpaWv3wrtT6gqd1BgEzFIZlEYRbgNKpfNICQmGocATs2igPCpx/7jlYdMbpeKlnBV7s/MDfdzeCHCaaVTh5/P6YXDRuN/A7Az4UClqre0aQHBlFQ1kE6wpBNJWGMKnE9JWpjkQSqYIDT40Zasr1kLdd5F0PAYMQMcRY5MzOw3YcDI72IT3UgXR3G3pbNiKTSMIqDaOssQTlVRZGkhKtvSXoa0sg09UOI59GNp1EOp8Fey6iAROmIfwQracIlmGCJUF5DBUIoqKxCmefcTqOP+lkPNz6GtYObsF3p52ECRV1MLfm9O/21X9CbGF7l+2WnLBueq8fLSMFTCwSKI0Ecfb0csyrCmAkk8LK7jjyhbyfU09uwU+kdFgi5ynfZUtSYjAxjIG+OAa7OpDu6YKdSCCfzSBg2qiuAMyQgYxroGfEwOr1SfS3dgO5JExlI2QZvomXdxwYrGBZAT8Lx1MKnjD99k12QBp4M4Cy5kacd/bZOHfx6f4Gi8c3vo6net5Dc7QKEyJ1OHHKATosu5vjd8bxa1OwnmjN4J2eDCZFgK82l2L/uihKAwKJRDfWtn2AkVzWF7EVQqdTuPBYosAWRt0IhgoGksMdSHRuQLa/B24ug5GRPGzPRqQmBClM5AZtjOQl1rUNo7u1CyVRA8QSI0NJQFooa2wCKQe57k4/k0cHbQwzCMOKglUBhtKJHh7coInyvWbjW2edg3OOOxZdqUH8Z9u7eG90M6YW1aLUKsFhjXuhmiK7gd8Z8AVhWSsG8+jJOGgbLcAlgZObizG9zMJoshsfbnkf/ckEqoIGxocSKBIZkMojMdqPnqSJAbcWyb4tyPRuQcYRyOp97gN5KM+GtAipARdquAAVsdCWziObyKK6rgKJtIuOjZ06WwaVZWUoi0aRcz2kbQeOXYAwLRhGEOzlASc3FsJtGo/YwQfjH448GifN3xtvD7bgpfgHqA6Vo7G4CpVmFE1F41DKwd3A7wz4jCLfZduXY7zZm8WM6igunl2OqaUmBhN9WNOxFl0DnSiXSUwI52C5eYykMujv60aBg/CKJqOroxXDPZvg5RWGRgnDCQ9WJgNkCyg4jFBxACgLI+MRCokCCjAwlLfR394J4XgorokhWFULoygEDgaQGhhEPt4JqbN+oJ0+HsyiMIpqa9HQPAEnHn8CFh50EJ7seAvvD27CQbV7+oplRFiYUToeNbtF/ccv8tuv8aNKWte83YeeVAGdKRdfm1yCc2dWYFzERDrdh8HuN5FL90GoHDzPQUfvIDbGhzHYPwzXNVFVMxnDbW3o3dICwwHSGUIuzwgHAStKMC3A9QR6RgVGbRNeKAw7WoSR1BDSm9YhaIRR1TwV9SKPstQAclKgPWkjn9XRdUbWyaEkJDG5OoJA3kGgtAhfPf8fsedxp+CZznfhOi6+Nf3orTHAsTy9bCazm+N3xvEyELDWDeSwfLCAnO1iOGvj+MllmF0VRlf7Wix57rewDAVROg6b+5Po7e1HZiShE9hhREtRN2EqhtZvQce6TXDNEDgcQnkFoyTqIJdVSCYVRjMSBRTBDZeiIA1kM2mke9tgDHehLmxhQm0E5aUCZAp4AugccNDd5YKVh+FCBkoxppZFMKHGhFVVjiO/dh4OXXwW1ie60J7ux7hQme880vvm68KViOyOx38Cx990U+j4r55wf3197aL1abIeWJdEayKPg2NhHD+hGOOLTViC0LJ2JR68+3rEWzcgUFIGt6gUyowgM5pHOuMgXFmBCRMbMBzvRk/fAAIBA5arnTqEXMGF5xKCZaWori1DtCyKgqeQH+xHtrsXucEEpKlQGnJQIjLwjLE9cqEiA/3DCm0b0ijkHIw6Wl9QqAhaqK80MXWPWhxx4rmYccRJvqh/rWc1ykLFiKf6EXEEFoyfjXMbDtrN8R8H/X6LF4euuehf7p89e9aiTi9kPbE5jfZEDjkXWFAXwUmTihCLGti0bgX+cO/N2NwbR1lpADKXhSpoDx5jOCeBikY0TmrAUHsrensGoWQQhUA53OJqmF4G1VED4ypLUFQURCASQMByYIUsSKsUYInUYDd6Vn2AkbY2CPIQsQgcsDCYBTrW9fvRO6s0gILnINGfQ11NGPsvmIKvfO1cNB94NN7sX49CvoC6ogqsGNiCfDKLqqpKnFS37+5ky08w5UP33juWXl1WPc5qTznIucr3ylmSML7IRLElEO/YjMcfvgvr16/0o3J2Kg8yCcEIwc07MMtqUNkwCX2b2tDf1eXb2ekCwYhaqC4DiqWJ0qooqpobwbICzAqKBFJZQqAoAOrbjOTaDcinPTiOjbx0MWo7GE466N40CMd1MHV2LUoqI3hvyRaUhkycdcFifP3cS2BGy/De4EZ0ZQdxeO1eyLu2n80ZDgRRhICzfn3L0u9977JLX3zx2Q8/gQZ/tz/vMsmWAMJ33HnnQ8cft+MNFa7n4o2lf8I7bz2u96T5DpiUK6H0fjhLoqy8HBOqqtDT2oHN67bAS6QgslkUVwRQWWVBZcjn2HHTq1BcPR4VYROOI7Chx4AaGUBVMIuiMIEzWcRbe9A6lET7SA65lI2oTuxwgWAw6FfSclQejVMqcMwJp+BrJ16IeHYEf2xbhrxQKLPCeKVvFQ6qmYmLphwDJ28PtLa23nX22Wf/ePny5V/4duldCXj54IMPXnnkkUddUFVVWb2jqb9i1Qd48N67MTq4EaGgQCoDqOIQkhmdGR9Bw5w90dM7hJFVyxGws/ByCobeKWMFATOMUBCYVF+EmvoSBIoUgtEwONyEQoGQ7l8FMzCIkmIDzmAOGzeMoosZXokBmXYg8jq/LwrRZ4OCClOO3R+LDjsN05rmoCM9gN9vehkv9n+I8mC5n3wRsAK4bK9TMdDV03v77bffds0111z1d2PrHXS0KwGPy668csHXTzn1VxMnNu1w02QuV8BjD96HN5Y8iYJXgKm0q9ZDMmHDMaIYP2sS0t19aO9Oww4VQaVGtUMfoqQEQddGcT6JhuY6RJubkQuEYKVHEBntRXJ0FOsGhjGiHD+WXyoJUctEqDoMXcRmqC/ja+rR6iAqiy0UW8WYMOMYHHnoGSgNR30y63Sr/swoDMP0Q7S6mNLM0kbu6Ozc9Os7777q2muvvn838B+hwEFHHTXhyh/84Pq5c+YcU1JS8tdqRx9Dqa74Fvz5kXvx2mtLkc1kEQ3r6JkLo6wSE+dOQr6rDX3r2uA6hKxNKJgW7JyLcDaP8poKhCfWQwYMhEqjKCqNotDVht7uDgw7gFTSb4tdF2ZEIBoLwgoEEAwaMEMKrmcjoAxMrp2N/Q8+Bw0T5uwQy+HhYeftd997/snHXzjvrrtuHNwN/EcocMghhxgnnnjKxSeffOIltbXjGnZcBoWx6v33cP89v8Gqd95FSblAeYWBcH09ShobkNu4AbnNHZCeRMoLIS1DQCEHS6dlTRgPI1aNXKHgb5iIBCQ42YNEfw9ygiFNCU57IGWCogYq6hn19QEUySAkPOSUjfKKWViwzzdQP342DO0R+oTLdV3E4109zzz37K3/fOGFujDC1upLXyz8u5So16Q4//yLpiw64bjbF+y7zyGVlZU73Hju2DaWL1+Opx78Nfq6P0A26cAorUHF9CY47e0wR5MoKimBchmjsgh2URkssmEUUnCzSUQqDJTVRJHoSSHenoCIEqqbgnCSLgqDLkKRAMJlAdQ1mQiXAKle299xVzdlEubOOQsTxh8Cobdm7eAaHR31li9/f+ktd9x+ydN//OMHXyzcf+19lwNev9rll19x0eLFi//P1KmTx29fnPiTiNa+cT0e+PXNWLX0JRSUAbOiEmHloDgoEK2PIZPykHcSKG+OoKbYQ2pDHxJJBSoxESo2IIMG8o6ASit4tgM2FQIhA9UNYdRUmLDzCh2taZSGDcw/8AhMm30qSksn7xRDvaEiHo/Hf/3ru2/+2c9+etNOH/g73rBLAh+JVNfcccdNNx122KEn1NaOi3yaylejIwNYvfxtPPv4o+jrWYtAQMH2dLJlBOUNYYyfKVAWyCOfZvTGgURfAQgLiKCFzJADlbBRqpMzTYbwHTRAoj/r+xDKyiKormzA/EOOw6yFi2AYO67WofHToPf29maXLHnt6Rde+M9L77333t6/I6477WqXBF7nTV188cV7nHrqqT+fOXPWESUlOpT2t5dSCkODg7p8OCzLQkVlJcLhMHq6NqF143vY1PIBtmzohMIQapodRMICTk8B+axEhsIouAaQL8BxPHiuVuhchEICumS9nfAQgIWiklKU1kzExFn7oXnWPFTUxkCCkM1m/X51tc2i4uL/RmQNejKZzK1avXrpn55+9rrrrrv6xZ0i8Xe+YVcF3ifD1Vdfu+jAgxb+++w999y7qKjob8AfHh7Gxg0b0N3d7Wv1e8/fB5FIBAHLQnlFGbLZFIb6+5DOdsAMpKEki++XAAAYMUlEQVRs9rV6VQBcW2+0EPAKDthjBAMCZkCH2Bm5lE7qACrrK1DTNAHR0nEIBEsgpMDo6CiSiSRc18F7776HQqGABfvvh3HjxqGo6K9FDlOpNK9eu2bF4088cfkN11773K6i0G0/t3Zp4JubmwOnnXbmPgceuP9l8/aed0hlRYVfLDafz2PlipUwTQOZTAaOM5YNoyeDZZnYc/ZsjG9q8k+cKNiFsXInhuHnxuuoml/c8i/lR/WOubESWGMbZ8fy+LRnTn9JJhJaZPuTKhgMaX877ELB37yh+5s5axbG1db64OtL59atXdey8ZVXX7l++Tvv/H5XKHvyccJklwZ+6wuLk047bf6xR33lqqOOPOKghoaYqUFuaWnBq0uWYPKUydh3wQIsefkVH6Dp06dj2vRpvujXptQbr7/uAzR//nw/Z25keATV1VVje+aUQnl5uT+RUsnUWBg1ENClSH1xrg8j0FKltrZ2zBU8cQJat2zB2jVrMG36dFTX1KCqqsrftKH/JZNJXbn6w6ef+fOVo0NDz911111fuGv2k1aQLwPw/rsfdthhk0477esXH3nk4ac2NjZWS6lZcuz68IMPkMvlEQoFUVJS4gOlK1uvXLHC39dWvHUd3tDSglA47G+QXrZ0KcaNq8GBBx+MTRs3+pIjHI4glUz6z+g2J06aiFmzZvlcvGrlKtTHYqitq/UnjJYA48eP95U4z/NUf/9A/oMPP1z6xyefuPJ3d9+97O+8ZH/m7r40wOuRlZaWlv7sZz87b+HCA06tr6/bo7i4uEgrdpo7BwcGkEylfJFbWVnpc7kG1zRMxBob9LNoa231Ac7n8r7EKC0rxZy5c5HQa3cy6U8IwzT85994/Q2/rf3238/n9r7eXrS1tWHK1KmYMGGCz+G2bet+sh0dHauWLXvrqdWr1/3pt7+9c/VnRuELeOBLBbymz4wZM6KnnnHGtOmTp55U31B/XGOsYXJ1ddXfHEak79MnT/V092D16lXQxRL1WpzLZrFy5UqfW4tLStCyfj0CwSCmT5uG/v5+X9zvMWsmKsor/H1vmpsNw0A0GvUthm2XBnx0NJHu6ulZ3bJu/YsbN7Y8d8UVV7y3KxUp3tlc+tIBv21A3/zmN8unTJkysbi0/OiJE8YfXFlZOWdczbhKnfSw7fgxDX4+l4M0DD+UqoHM5XK+YqfXci0ptNjWE8NzXV8H0AB/XJl03ZZe+wf6B3oymfSyjnj89cTIyCuPPvro5hdeeCGzM0Lvar9/aYHfRkh9Zs3kyZNLczmnecq05jmhUPiYaDg8ecaMGcHa2nFlUsqwLofy2S9/7c739PQMr127Lmfb9gbbdZ5du379+5MnTFi/YsWKzK233rpLHjvyacb6pQf+kwapJYIVCh1kGsZsMOuytZ/+0lRh8pTitfl85qXf/OY3fZ/+4S/Hnf/fAv/lIP8X95a7gf/iaP+F9rwb+C+U/F9c57uB/+Jo/4X2vBv4L5T8X1znu4H/4mj/hfb8icDX19dPMQwjysyklLKVUpu7u7t1gX3fMBo/fnwtEdU4jjPY1dXVo51l8+bNMwcGBnRqSkg/x8w98Xhcm0K6/Lt/jWsa1xSELGU2BDOPWpbVpY/hbGpqGkdE1UIURgKB0r61a9faTU1NTbqdfD7fHwgEaoho68kVDrsudXR1dQ3HYrE6KVU1EXE+73X19vbqs9z/ktc2YUJ1TYGNMnJooKuryz/nfdKkmmqljFrAGi0vL+/Wee51dXVhKaUeU0Ap1RuPx4e3vbP+zTAM/X6lrnT1+QNDgUAg4pBTbMHq37x5sz5nxqhqqqoMc1i3wQUqjPS09nTqd9HPW5bVuHUsHX19fZlYLBZSpmo0lSlM09yy9ShSo6GhodowjCqlVH97e7umq6ivry+zLKrP5dye3t7eAU3nwcHuZmDsbHMhhEdEbVu2bEk2NjaWAs5ENgwSXq6rvX1Qt/Hfrk8EPtZYf79hyKm6tIxfwdvlJQ45f+jt6F2vB9PQUH+JaQVOVJ7bA7g/amvr3jhpUk2F7Zp3kKBGXWCWCZvgec8TGU8UCgXbNM2vCClOF0I0ELFUyhtwPX6EmJ4Wgk+RlnUKK+9lz+H7Ozs7exsbY9cws2Sm+0jS2SRwiD4ylFkXJ8NV8LAFQl0A0H5bI66PCeQe3G6wFIvVnimkPE2QWGbb7u+7u7s7GxvrzxZCfpOIXsxm83f19U0frmvccIwljW+BSHmO87vOzu6nNbX0hHSUs8ggeYKQsprZ63Jc73XTNIsEsI/nuQ8xi2cVqUME0QmC5HQd52VWnZ5Sz7nkvmR6ZlRIXEZCBl3bvSsejz+nGUtKukIYRHbe+353d3dXQ0P1BIjAv1qmMcMu2C90yq6bYm6MiNSRwjAuVi7f3dnZ+R964jqOeZs0ZJOOMkshU45yfmRn7S7Tkt8VQuyri3Czy2/G412XfFbglxlSzmfF/8GECkFigau8x4Jm8Lu5XK6YJP5DSjFf1wNV5J7JrtCEKieBV0Cog+Jfk6QDwShiRZcwuw1Smt9RUGlBsk2XLPKU2p9I+9XoxwqYJA15LivvCQH3+tbWnnhDQ+wBJhgQuFEyfY+B44jwJpg2eFBPsuL9BYlTASwl8HoPvIYULduOWykWq7tISPk9EhSE4gc8j28nokVC0A8h8JjnqCtd1zUNy/iBIPomgBFW6k5mutk0TdNj71wwfwOMUSFos2IVUgopw/cIYoHnub9k5laQvEEIMsHqXZB0ATWBGQ2s1L2AeJIkbhMkZnmeeo0V/1CnFRDhLimF5brq1OLi4o5kNnmYUPSYfldmtdLh/PmqINdblrGYhLieFX7U2dl5eywWqyeJZ6WQU1jxy/q9HHi/IZcmCkkPeq76kAXfRYqq4/H49Z8J+IaG+teFlPt5rlosBCqlIW9Snvee5+FkZj5MSnGHp9RKKeUCxd7bUPQNLeIg+BVd1x/M3wXoH0A0mUAXMLkXEuT+rHABEb3gS4CgPN2Q5mXK89Yyc6c0zGOZvacF3BtaW3s6Gxtj9zGRZMG/IIXvg3E8g1cDtIU9fgSCD5FCfh1AnKGeIJb/0dHRoSXSWK1igOrG110omC4hkD7HzgHzrYDIkqCLCHjG89SPheCFgLiSwTqbQpe2/ZCV92OlhGlY8scEMmzPuRou9MkSYZY83TTM8wXEAs/1/iQkakFinqe865288wfdcTBo7MlMP9LLg+N5DwoSpwC8r2ZfEmK167n3CRInSYEy5dFiIYRSSt0gpViolPciQPrzZsfx7gkEjJOYxI1QuKKzs/POhoaGOiL8iQTN9JRaLkm2C+H+XDk0SVjGY67rJlnxS66bu6K3d3jNZwI+1lj3qhRyITMyBLK18PLAP8hn8o8EgoHXpBR7sMKpDD6bJA5w2fsnQxlvMbwXiGiGTnQAYx0r3CqlfNh13QdJYD4rnJ3JZJYFAoG5pilmGKZ5iad4HSuvWxryWCg8YdvujeFwuK9QyN+jC9RtBf57YHyNiPSmFlsxf0dAvM+CjwbjVAL2BHM3s7omn3ceGRgY0EXpqKGh/lIGvgqi//Q5hNUCpZQrhGgi4AGlcKeU9A0Gf8VV6ncSVMKMf2HGrwAsMQz6EZMwXNu9squra8mMGTNkKpWaIqT4LhEWOq77kpRykpBU4Xre5TUV8ZeWLwc3NjZOIcL3ITDHc9xHSYrDWKFBsXpLSnEkK9ZJGjkhRIIgTnFdd5yQ4iEQr1cuPyQk/YoVb3Zd72jTFIcLIW9hpss7Ojp+U19fXyeleIoE6Z0cKSIx6MH7Nju8honPEcCxwpBzFHspdukf4vH4sx8F/5OVu8b6N0wpF3guf0cIb5mj6wB1d2+qr68/WhriLiJElOKN0Hv/hWhWzA+zx1eTYC3yxzPRBgHSlYJukNJ50nGtf5NS/AMBjzmO2wfCqUKISiLSfvRbANVOQl7MrHqUh9uYebxhGt8G87sA3QSoy7WoV556CuDlnscvmqaZd123lIjKhRQXEGF/Bm5ij+/cKu418N9l0CkEusWT3gdSye8TQS8PIQZuV6xeNYT4NkCzFatOAukTsMYT4QUC7mOmY0F0ICvvBSZawcxR9jhimMZMLepd5d0pmJMgobl7vfK8R5nZFkLMB9HxBPW859F9QtD1WwtnXUzEezHhcjDqAXrfkOp8h+kMwXSxYq9dEGWIxEQG5ZRS1whwD0j8Vnn8iFLqGSGETYRrhBSTPOX+gRgtgHxCK48A9iTyOkgaVxjSONKx7Z92dnb9tyPPdqTcvWRIY2/l8SkdHR36DBW3sbGxzGPvTtOQeytPPaAIG/xBsriEiCqI1FVK4XsgVcQQPxRE54AwFUr9zPPwtjBwFrFYBHC1DnVvPSAiD+H9gJShZ+U/A3wmwBkGRYSkXii6Ryn1Mgm6CuDjmDnL4EFicTMR6dJUR/vFRghRZixzHPfWnp4efYarfz5BLBa7mAgnEonbOzo6HovFYgcJQZeCcCAz/sTgBIG+SsBrgHqGhYgIxhEMzGbl3aEUvU8S3xYkDgRQw4whMF4WBhyCWOi57i1Ses8xm98C4QyluJrBikBJEvQiFP2GmQtMfIsAuUrZFzEb3UKIsyFwGZi3MHl3geUlgpDwXL6ZDNK78icJkl9XHq8DnP8C5I9BZCnwKCl6jYj3ICGmMHtpQAwTxCWe542TUlzJzBuYuImI3heQV7W3t6/79Bw/vv4wKWQFu7xUa9h67Wtqaip12FkohbTTMv328KbhlDbv6urqFhqGUQ/Yq5UyxhMpy/OwFECDaZoTlVLtzLyGmfWR4DOFyVXwIDwP+nQgfRhQVyZYWB0tRCOeZ+8JiYqxVZo3pmRgU9i2bZY8TyhRy4K1PujBw0qllDRNaiYSRYooAw+rJ3V2ti/Zznysq6ubahgUc13e2N3d3TFjxgxLi2pINJO2KrQ5pESNJ711Pe09mkAyFotNBNDseV5bWVnP5tHRunGGYUxmwZX68AsA3WwwSZJVnu1tiMfjm+rq6irIpFmCRLU/5zw56nne2u7u7ngsFisTQs3T2/Gy2ex7o6Ojierq6mojYCwQLPT2nLgQYjrgdnV0dGu6UXNzc1HOyc2TLCPM3Ad4tYAMKVKeYKFN5LAiVSKYBQthw8PbruvaliVmA8Y4D15hq6Lb9ZnW+K2nefgByr+c5jF2wse2Uzi3D3Tqv2+711eqtrOlt0mVbfdvu/ej77Otn+1//2jf20uoj96//b3bt/3RZ7a930fv+ejzO3rv7cfySe+4s/a2vcc2un2U1tv/7nPBthNWPvJ92zi2+S62p98n7tPbkQPnUMuyKhzHeTkej4/MmDHDTKVSXyGizR0dHS1a9NfEavY1pVmvHPVad3f3UFVVVcSyrEOklCFIaMePA8/ZJGWw0fO8D+PxeE+sKbYPgWo9eOuJqU4KWamnrEPOOi74XKmVN6qvr683TbGH5znDuZy7fnBwMBWLxWZpk9FxnHV9fX39sVhsshBiqhAc9eDlDOIPMxnPCIXMab4UUN5gPu+u6u/v9+PpVVVV0UAgsIe/RMADs1gXj8fXzJs3T/T19U0TgqcJIQxm1eu6WLnN4aPfp7y8vCgSiUyVEpNYiBS8/Nr29r72cU3jGg025vi6CmEILlYHAoEhpVSjbduTlFKa6zt0G01NTSWe5+0ppazXS6TjOFu6u7tX6mVJL6Mu3HmWsOJtbW0tlZWV0VAotBezUzCM4ErPK8wkMif4M4C5r7Ozc1lTU5OhlDqAmROdnZ3vaidSQ0PDHDNoNrgF98OOjo4tH8ftHzfz/3JfrLH+HdMw5rmO97rreudEIpERx7U3Kvbuzmftn0ciEddT9oumae3rus6LBONbnucJCPxaEB0shGClvNVg/hMJ8U9gvoTIeM71nAdBOIa1csJ0KvQ2dCEzSu9sULjdddUfhBABIfhmIY3jmdXzrqO0Rr0y1hC7Dsz7K8E/6u7o/q9YY933pDC+TUQFZm+NAr/ICocSiaNIoB8elnmeurOrq+stPbBYLNYsDfoJQIfqrewMTirmB+DhCSnpQga+LYToBPMrStl3d3T0alOIGhpq9hDC+DZI6onvMrhDue4TRDTIEJcTURXAg0JPNqgW5fKdPrikLvYcdVVXV9cDEybUNnqe/DZIm70YBJPBYF17+Tan4DxiGMYikridgTfdgntuIGDsDxK3ucp7XcK9hFleJg3zGzxmuYRcT11qGdbLrue+RKBVnZ2dX6+rq2swTHGvaZpz7YL7u0Ag8P2tHsHP4rmre1UIuZAY0lXqdk9615vKeJOh7izknBvNoHmYIeQ1On1NMYfYw5nBYPDNVCpVZ1rGQwRylOJ/EYJrSMjbmfBvASPwXL6Qv4eZj1WsrpNSnsrMH0iJjYKMb7BSLczOZUoZ1UL6WnC1AkYA/NyzvafJpMvIw77M+FlXV9crsVjs34lwJhEeVwrPseBGQxgXKVbNzPwHSb6mu76jo0O34QNPkn4M8DCU1rRxDgOHgPn3zFQDwjxB4gFXuO/mErnW4eHhZHNzc7Ft588B0XdAeAPKvVUIyjiK5guIM4RAred6twDiVWHgJDBdAOYWZlpBgk9ipX4cCIQft+3cCQz6OUPdr1zcI4QoEUL8K4i1gnijlHIaiP6ZQBtd5d0lCPtKaRyilDfiMf9QMBaC6GwCPQrCaS68qwMicL/jOX8ipnWBQOCCnJ07XTD9AsBzDD4STIfH43EtUT4D8A2x16Sg/Zn5CSbsCZDm3qNYu0oV7obE3cQ8nUH3C6LzFfPLecpfURgu2MWlRU9K0kqLON+jQpOEpQdyUUVF9ct9A733sOITQHQtgRaBuEYK6bHiTUTqFifAb4u8uJrAcxn8X1IYRytW77OHa1jyeVDYh5h+Fo/HX61vqP9XQfRPRJRQit9SnnoaBgLSN9/EHCZ0MfEv423xF7TOsQ14Io7nwoWfWinrLAG6DMBr2l8hBB0BoBOClihX/T4ej2/UMQkI/BtDLXY898aejp5fbp1Ex5LAdQSsd131XS3OtZIrpLhZCJKseBmID1cefmSa5p9cdk8WwOWs1Pc7O7uf0qKdic8TRP/uOu7jJIVDjK8SYY0QYq6rlEPg5wA6HMw3AzSRBP7Rt3Ag9lCC/wMu7hSS/gjmNVKa33Vc5yEiaDPyBinElZ7r/iIe7/7+ZwK+oSH2jmEa8xybj5fS0wc2/cowjPG26/yr1iBNy3hYKVUFRhyEBn3qtiI+XdmJ94QsfkZokch0NuDWC8P8LXv8X0rxGpL4FisI5amrpSEuVeA2AiqhUO556mLDoAoSUptujQDpoEolgIQCX0CK9wfR1wj0BsBvKD0JBB1PRFsY/Bqx+oCZIwoUk0THaJepIr6qq6NLe9NcrRNI6buHa5lZu5b3I6ZKBv+SiKYQcJb2ERDwqhDen1pbe9o1xztO4SxmaEdQKwl6BoQRUkqfMH4CIPZnxU+z4C2C1WyG0A6lF4jQwYR/ZoUXWfIL5JI2X38spOhg9v6ox8tEpwuinOeqa5n4LClkhInvlURXe656F5JuE0x3Anw9gycSibNZKe3NPMT3IHq8SEho6bpOKfxBSPE4s5JENECEcYq507W9k3p6epZ/anPOD9IIc7bruhfX1NQs6+nr+VfTME9h5d7tujzBMOXhYHULEW9WCpVkiH8jhZ9LmVnquNFf6kNelMIVtl0yGgynfkCMM5i12Kde5fFd+gh4YdDV7Hn6ZOVNZMgLWUGbfCkCzSGoZ4Wg9cw0D0Ico5R6i5hdkDgKpCbpZQFMayFoGmlfAXMrKyzT3ixWvABEBdI+fFK/aG/v9ne21DfXx6RLF7GCdp8GAeom8G9NM/ikbdunMPFFghAhiNeF8G5obe3S/gAdqAl6nncCCf4+A83EtAFQ17our5SSLhZCnsrEpVDoJcKvmelXROowxeqnAIWIaA0r7zpmuRcEf5dAOvKSB0FLsnuF4B4G/VSB3xQsblas/i8rXgvgz0R0B7P3CBGVCSnPUjqsSTpIRW+yy/8uDfqlB24nj0wpxWGu6/1WSl6pFI4yDHmi6/Ld8Xj81k8N/Cdpg/rvumTJkiVL/hJq3dG9236rq6vTXrpyIuqMx+Mfe3761nbHzvX9yLV48WL56KOPbjvxe0ddyvr68lrTlG5b24CuN/OZ3nNHDesJkMlkSi3LcrbT+EUsVjURkJOVEqt19G9HbWjLwgga0yQrGY/3vfNxY/009Py89+xOxPi8FPySPr8b+C8pcJ/3tXcD/3kp+CV9fjfwX1LgPu9r/z/UeTcA7XKmCAAAAABJRU5ErkJggg=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315200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266701</xdr:colOff>
      <xdr:row>0</xdr:row>
      <xdr:rowOff>28575</xdr:rowOff>
    </xdr:from>
    <xdr:to>
      <xdr:col>3</xdr:col>
      <xdr:colOff>276225</xdr:colOff>
      <xdr:row>2</xdr:row>
      <xdr:rowOff>200024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3851" y="28575"/>
          <a:ext cx="1000124" cy="742949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1</xdr:col>
      <xdr:colOff>1171575</xdr:colOff>
      <xdr:row>3</xdr:row>
      <xdr:rowOff>247650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00050" y="219075"/>
          <a:ext cx="1152525" cy="7905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B5" sqref="B5:Z5"/>
    </sheetView>
  </sheetViews>
  <sheetFormatPr baseColWidth="10" defaultColWidth="14.44140625" defaultRowHeight="15" customHeight="1" x14ac:dyDescent="0.3"/>
  <cols>
    <col min="1" max="1" width="0.88671875" customWidth="1"/>
    <col min="2" max="4" width="7.44140625" customWidth="1"/>
    <col min="5" max="25" width="4.33203125" customWidth="1"/>
    <col min="26" max="26" width="6" customWidth="1"/>
  </cols>
  <sheetData>
    <row r="1" spans="1:26" ht="22.5" customHeight="1" x14ac:dyDescent="0.3">
      <c r="A1" s="1"/>
      <c r="B1" s="33"/>
      <c r="C1" s="34"/>
      <c r="D1" s="35"/>
      <c r="E1" s="42" t="s">
        <v>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43" t="s">
        <v>87</v>
      </c>
      <c r="X1" s="27"/>
      <c r="Y1" s="27"/>
      <c r="Z1" s="28"/>
    </row>
    <row r="2" spans="1:26" ht="22.5" customHeight="1" x14ac:dyDescent="0.3">
      <c r="A2" s="1"/>
      <c r="B2" s="36"/>
      <c r="C2" s="37"/>
      <c r="D2" s="38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43" t="s">
        <v>84</v>
      </c>
      <c r="X2" s="27"/>
      <c r="Y2" s="27"/>
      <c r="Z2" s="28"/>
    </row>
    <row r="3" spans="1:26" ht="22.5" customHeight="1" x14ac:dyDescent="0.3">
      <c r="A3" s="1"/>
      <c r="B3" s="39"/>
      <c r="C3" s="40"/>
      <c r="D3" s="41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3" t="s">
        <v>85</v>
      </c>
      <c r="X3" s="27"/>
      <c r="Y3" s="27"/>
      <c r="Z3" s="28"/>
    </row>
    <row r="4" spans="1:26" ht="23.25" customHeight="1" x14ac:dyDescent="0.3">
      <c r="A4" s="1"/>
      <c r="B4" s="26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ht="36" customHeight="1" x14ac:dyDescent="0.3">
      <c r="A5" s="1"/>
      <c r="B5" s="29" t="s">
        <v>88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ht="36" customHeight="1" x14ac:dyDescent="0.3">
      <c r="A6" s="1"/>
      <c r="B6" s="32" t="s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36" customHeight="1" x14ac:dyDescent="0.3">
      <c r="A7" s="1"/>
      <c r="B7" s="32" t="s">
        <v>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</row>
    <row r="8" spans="1:26" ht="36" customHeight="1" x14ac:dyDescent="0.3">
      <c r="A8" s="1"/>
      <c r="B8" s="32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 ht="36" customHeight="1" x14ac:dyDescent="0.3">
      <c r="A9" s="1"/>
      <c r="B9" s="32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ht="36" customHeight="1" x14ac:dyDescent="0.3">
      <c r="A10" s="1"/>
      <c r="B10" s="32" t="s">
        <v>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</row>
    <row r="11" spans="1:26" ht="36" customHeight="1" x14ac:dyDescent="0.3">
      <c r="A11" s="1"/>
      <c r="B11" s="32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6" ht="36" customHeight="1" x14ac:dyDescent="0.3">
      <c r="A12" s="1"/>
      <c r="B12" s="32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36" customHeight="1" x14ac:dyDescent="0.3">
      <c r="A13" s="1"/>
      <c r="B13" s="32" t="s">
        <v>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</row>
    <row r="14" spans="1:26" ht="33" customHeight="1" x14ac:dyDescent="0.3">
      <c r="A14" s="1"/>
      <c r="B14" s="32" t="s">
        <v>10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</row>
    <row r="15" spans="1:26" ht="27.75" customHeight="1" x14ac:dyDescent="0.3">
      <c r="A15" s="1"/>
      <c r="B15" s="32" t="s">
        <v>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</row>
    <row r="16" spans="1:26" ht="14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/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7">
    <mergeCell ref="B1:D3"/>
    <mergeCell ref="E1:V3"/>
    <mergeCell ref="W1:Z1"/>
    <mergeCell ref="W2:Z2"/>
    <mergeCell ref="W3:Z3"/>
    <mergeCell ref="B4:Z4"/>
    <mergeCell ref="B5:Z5"/>
    <mergeCell ref="B13:Z13"/>
    <mergeCell ref="B14:Z14"/>
    <mergeCell ref="B15:Z15"/>
    <mergeCell ref="B6:Z6"/>
    <mergeCell ref="B7:Z7"/>
    <mergeCell ref="B8:Z8"/>
    <mergeCell ref="B9:Z9"/>
    <mergeCell ref="B10:Z10"/>
    <mergeCell ref="B11:Z11"/>
    <mergeCell ref="B12:Z1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F27" sqref="F27"/>
    </sheetView>
  </sheetViews>
  <sheetFormatPr baseColWidth="10" defaultColWidth="14.44140625" defaultRowHeight="15" customHeight="1" x14ac:dyDescent="0.3"/>
  <cols>
    <col min="1" max="1" width="5.6640625" customWidth="1"/>
    <col min="2" max="2" width="25.109375" customWidth="1"/>
    <col min="3" max="3" width="45.6640625" customWidth="1"/>
    <col min="4" max="4" width="11.6640625" customWidth="1"/>
    <col min="5" max="5" width="13.6640625" customWidth="1"/>
    <col min="6" max="7" width="25.6640625" customWidth="1"/>
    <col min="8" max="8" width="11.44140625" customWidth="1"/>
    <col min="9" max="9" width="10.5546875" customWidth="1"/>
    <col min="10" max="10" width="11.6640625" customWidth="1"/>
    <col min="11" max="26" width="11.44140625" customWidth="1"/>
  </cols>
  <sheetData>
    <row r="1" spans="1:26" ht="13.5" customHeight="1" x14ac:dyDescent="0.3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 x14ac:dyDescent="0.3">
      <c r="A2" s="44"/>
      <c r="B2" s="35"/>
      <c r="C2" s="45" t="s">
        <v>0</v>
      </c>
      <c r="D2" s="34"/>
      <c r="E2" s="34"/>
      <c r="F2" s="35"/>
      <c r="G2" s="4" t="s">
        <v>87</v>
      </c>
      <c r="H2" s="46"/>
      <c r="I2" s="5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 x14ac:dyDescent="0.3">
      <c r="A3" s="36"/>
      <c r="B3" s="38"/>
      <c r="C3" s="36"/>
      <c r="D3" s="37"/>
      <c r="E3" s="37"/>
      <c r="F3" s="38"/>
      <c r="G3" s="4" t="s">
        <v>84</v>
      </c>
      <c r="H3" s="37"/>
      <c r="I3" s="5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25" customHeight="1" x14ac:dyDescent="0.3">
      <c r="A4" s="39"/>
      <c r="B4" s="41"/>
      <c r="C4" s="39"/>
      <c r="D4" s="40"/>
      <c r="E4" s="40"/>
      <c r="F4" s="41"/>
      <c r="G4" s="4" t="s">
        <v>86</v>
      </c>
      <c r="H4" s="3"/>
      <c r="I4" s="5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6"/>
      <c r="B5" s="6"/>
      <c r="C5" s="7"/>
      <c r="D5" s="7"/>
      <c r="E5" s="7"/>
      <c r="F5" s="7"/>
      <c r="G5" s="7"/>
      <c r="H5" s="8"/>
      <c r="I5" s="8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44" t="s">
        <v>12</v>
      </c>
      <c r="B6" s="35"/>
      <c r="C6" s="9"/>
      <c r="D6" s="7"/>
      <c r="E6" s="7"/>
      <c r="F6" s="7"/>
      <c r="G6" s="7"/>
      <c r="H6" s="8"/>
      <c r="I6" s="8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44" t="s">
        <v>13</v>
      </c>
      <c r="B7" s="35"/>
      <c r="C7" s="47"/>
      <c r="D7" s="34"/>
      <c r="E7" s="34"/>
      <c r="F7" s="34"/>
      <c r="G7" s="35"/>
      <c r="H7" s="8"/>
      <c r="I7" s="8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39"/>
      <c r="B8" s="41"/>
      <c r="C8" s="39"/>
      <c r="D8" s="40"/>
      <c r="E8" s="40"/>
      <c r="F8" s="40"/>
      <c r="G8" s="41"/>
      <c r="H8" s="8"/>
      <c r="I8" s="8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">
      <c r="A9" s="2"/>
      <c r="B9" s="2"/>
      <c r="C9" s="2"/>
      <c r="D9" s="2"/>
      <c r="E9" s="2"/>
      <c r="F9" s="2"/>
      <c r="G9" s="2"/>
      <c r="H9" s="3"/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48" t="s">
        <v>14</v>
      </c>
      <c r="B10" s="48" t="s">
        <v>15</v>
      </c>
      <c r="C10" s="48" t="s">
        <v>16</v>
      </c>
      <c r="D10" s="51" t="s">
        <v>17</v>
      </c>
      <c r="E10" s="27"/>
      <c r="F10" s="28"/>
      <c r="G10" s="52" t="s">
        <v>18</v>
      </c>
      <c r="H10" s="10" t="s">
        <v>19</v>
      </c>
      <c r="I10" s="10" t="s">
        <v>20</v>
      </c>
      <c r="J10" s="10" t="s">
        <v>21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3">
      <c r="A11" s="49"/>
      <c r="B11" s="49"/>
      <c r="C11" s="49"/>
      <c r="D11" s="11" t="s">
        <v>22</v>
      </c>
      <c r="E11" s="11" t="s">
        <v>23</v>
      </c>
      <c r="F11" s="11" t="s">
        <v>24</v>
      </c>
      <c r="G11" s="49"/>
      <c r="H11" s="10"/>
      <c r="I11" s="10"/>
      <c r="J11" s="10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12">
        <v>1</v>
      </c>
      <c r="B12" s="13"/>
      <c r="C12" s="13"/>
      <c r="D12" s="12"/>
      <c r="E12" s="12"/>
      <c r="F12" s="12" t="str">
        <f t="shared" ref="F12:F18" si="0">IF(H12=60,"INACEPTABLE",(IF(OR((H12=40),(H12=30)),"IMPORTANTE",(IF(OR((H12=20),(H12=15)),"MODERADO",(IF(H12=10,"TOLERABLE",(IF(H12=5,"ACEPTABLE","Sin Dato")))))))))</f>
        <v>Sin Dato</v>
      </c>
      <c r="G12" s="13"/>
      <c r="H12" s="14">
        <f t="shared" ref="H12:H18" si="1">I12*J12</f>
        <v>0</v>
      </c>
      <c r="I12" s="14">
        <f t="shared" ref="I12:I18" si="2">IF(D12="Leve",5,((IF(D12="Moderado",10,((IF(D12="Catastrófico",20,0)))))))</f>
        <v>0</v>
      </c>
      <c r="J12" s="14">
        <f t="shared" ref="J12:J18" si="3">IF(E12="Baja",1,((IF(E12="Media",2,((IF(E12="Alta",3,0)))))))</f>
        <v>0</v>
      </c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3.5" customHeight="1" x14ac:dyDescent="0.3">
      <c r="A13" s="12">
        <v>2</v>
      </c>
      <c r="B13" s="13"/>
      <c r="C13" s="13"/>
      <c r="D13" s="12"/>
      <c r="E13" s="12"/>
      <c r="F13" s="12" t="str">
        <f t="shared" si="0"/>
        <v>Sin Dato</v>
      </c>
      <c r="G13" s="13"/>
      <c r="H13" s="14">
        <f t="shared" si="1"/>
        <v>0</v>
      </c>
      <c r="I13" s="14">
        <f t="shared" si="2"/>
        <v>0</v>
      </c>
      <c r="J13" s="14">
        <f t="shared" si="3"/>
        <v>0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3.5" customHeight="1" x14ac:dyDescent="0.3">
      <c r="A14" s="12">
        <v>3</v>
      </c>
      <c r="B14" s="13"/>
      <c r="C14" s="13"/>
      <c r="D14" s="12"/>
      <c r="E14" s="12"/>
      <c r="F14" s="12" t="str">
        <f t="shared" si="0"/>
        <v>Sin Dato</v>
      </c>
      <c r="G14" s="13"/>
      <c r="H14" s="14">
        <f t="shared" si="1"/>
        <v>0</v>
      </c>
      <c r="I14" s="14">
        <f t="shared" si="2"/>
        <v>0</v>
      </c>
      <c r="J14" s="14">
        <f t="shared" si="3"/>
        <v>0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3.5" customHeight="1" x14ac:dyDescent="0.3">
      <c r="A15" s="12">
        <v>4</v>
      </c>
      <c r="B15" s="13"/>
      <c r="C15" s="13"/>
      <c r="D15" s="12"/>
      <c r="E15" s="12"/>
      <c r="F15" s="12" t="str">
        <f t="shared" si="0"/>
        <v>Sin Dato</v>
      </c>
      <c r="G15" s="13"/>
      <c r="H15" s="14">
        <f t="shared" si="1"/>
        <v>0</v>
      </c>
      <c r="I15" s="14">
        <f t="shared" si="2"/>
        <v>0</v>
      </c>
      <c r="J15" s="14">
        <f t="shared" si="3"/>
        <v>0</v>
      </c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5" customHeight="1" x14ac:dyDescent="0.3">
      <c r="A16" s="12">
        <v>5</v>
      </c>
      <c r="B16" s="13"/>
      <c r="C16" s="13"/>
      <c r="D16" s="12"/>
      <c r="E16" s="12"/>
      <c r="F16" s="12" t="str">
        <f t="shared" si="0"/>
        <v>Sin Dato</v>
      </c>
      <c r="G16" s="13"/>
      <c r="H16" s="14">
        <f t="shared" si="1"/>
        <v>0</v>
      </c>
      <c r="I16" s="14">
        <f t="shared" si="2"/>
        <v>0</v>
      </c>
      <c r="J16" s="14">
        <f t="shared" si="3"/>
        <v>0</v>
      </c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 customHeight="1" x14ac:dyDescent="0.3">
      <c r="A17" s="12">
        <v>6</v>
      </c>
      <c r="B17" s="13"/>
      <c r="C17" s="13"/>
      <c r="D17" s="12"/>
      <c r="E17" s="12"/>
      <c r="F17" s="12" t="str">
        <f t="shared" si="0"/>
        <v>Sin Dato</v>
      </c>
      <c r="G17" s="13"/>
      <c r="H17" s="14">
        <f t="shared" si="1"/>
        <v>0</v>
      </c>
      <c r="I17" s="14">
        <f t="shared" si="2"/>
        <v>0</v>
      </c>
      <c r="J17" s="14">
        <f t="shared" si="3"/>
        <v>0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3.5" customHeight="1" x14ac:dyDescent="0.3">
      <c r="A18" s="12">
        <v>7</v>
      </c>
      <c r="B18" s="13"/>
      <c r="C18" s="13"/>
      <c r="D18" s="12"/>
      <c r="E18" s="12"/>
      <c r="F18" s="12" t="str">
        <f t="shared" si="0"/>
        <v>Sin Dato</v>
      </c>
      <c r="G18" s="13"/>
      <c r="H18" s="14">
        <f t="shared" si="1"/>
        <v>0</v>
      </c>
      <c r="I18" s="14">
        <f t="shared" si="2"/>
        <v>0</v>
      </c>
      <c r="J18" s="14">
        <f t="shared" si="3"/>
        <v>0</v>
      </c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3.5" customHeight="1" x14ac:dyDescent="0.3">
      <c r="A19" s="2" t="s">
        <v>25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">
      <c r="A20" s="2"/>
      <c r="B20" s="2"/>
      <c r="C20" s="2"/>
      <c r="D20" s="2"/>
      <c r="E20" s="2"/>
      <c r="F20" s="2"/>
      <c r="G20" s="2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 x14ac:dyDescent="0.3">
      <c r="A21" s="50" t="s">
        <v>26</v>
      </c>
      <c r="B21" s="37"/>
      <c r="C21" s="37"/>
      <c r="D21" s="2"/>
      <c r="E21" s="2"/>
      <c r="F21" s="2"/>
      <c r="G21" s="2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44"/>
      <c r="B22" s="34"/>
      <c r="C22" s="34"/>
      <c r="D22" s="34"/>
      <c r="E22" s="34"/>
      <c r="F22" s="34"/>
      <c r="G22" s="35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">
      <c r="A23" s="36"/>
      <c r="B23" s="37"/>
      <c r="C23" s="37"/>
      <c r="D23" s="37"/>
      <c r="E23" s="37"/>
      <c r="F23" s="37"/>
      <c r="G23" s="38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">
      <c r="A24" s="39"/>
      <c r="B24" s="40"/>
      <c r="C24" s="40"/>
      <c r="D24" s="40"/>
      <c r="E24" s="40"/>
      <c r="F24" s="40"/>
      <c r="G24" s="41"/>
      <c r="H24" s="3"/>
      <c r="I24" s="3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2"/>
      <c r="B25" s="2"/>
      <c r="C25" s="2"/>
      <c r="D25" s="2"/>
      <c r="E25" s="2"/>
      <c r="F25" s="2"/>
      <c r="G25" s="2"/>
      <c r="H25" s="3"/>
      <c r="I25" s="3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">
      <c r="A26" s="2"/>
      <c r="B26" s="2"/>
      <c r="C26" s="2"/>
      <c r="D26" s="2"/>
      <c r="E26" s="2"/>
      <c r="F26" s="2"/>
      <c r="G26" s="2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2"/>
      <c r="B27" s="2"/>
      <c r="C27" s="2"/>
      <c r="D27" s="2"/>
      <c r="E27" s="2"/>
      <c r="F27" s="2"/>
      <c r="G27" s="2"/>
      <c r="H27" s="3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2"/>
      <c r="B28" s="2"/>
      <c r="C28" s="2"/>
      <c r="D28" s="2"/>
      <c r="E28" s="2"/>
      <c r="F28" s="2"/>
      <c r="G28" s="2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2"/>
      <c r="B29" s="2"/>
      <c r="C29" s="2"/>
      <c r="D29" s="2"/>
      <c r="E29" s="2"/>
      <c r="F29" s="2"/>
      <c r="G29" s="2"/>
      <c r="H29" s="3"/>
      <c r="I29" s="3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2"/>
      <c r="B30" s="2"/>
      <c r="C30" s="2"/>
      <c r="D30" s="2"/>
      <c r="E30" s="2"/>
      <c r="F30" s="2"/>
      <c r="G30" s="2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2"/>
      <c r="B31" s="2"/>
      <c r="C31" s="2"/>
      <c r="D31" s="2"/>
      <c r="E31" s="2"/>
      <c r="F31" s="2"/>
      <c r="G31" s="2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2"/>
      <c r="B32" s="2"/>
      <c r="C32" s="2"/>
      <c r="D32" s="2"/>
      <c r="E32" s="2"/>
      <c r="F32" s="2"/>
      <c r="G32" s="2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2"/>
      <c r="B34" s="2"/>
      <c r="C34" s="2"/>
      <c r="D34" s="2"/>
      <c r="E34" s="2"/>
      <c r="F34" s="2"/>
      <c r="G34" s="2"/>
      <c r="H34" s="3"/>
      <c r="I34" s="3"/>
      <c r="J34" s="3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2"/>
      <c r="B36" s="2"/>
      <c r="C36" s="2"/>
      <c r="D36" s="2"/>
      <c r="E36" s="2"/>
      <c r="F36" s="2"/>
      <c r="G36" s="2"/>
      <c r="H36" s="3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2"/>
      <c r="B37" s="2"/>
      <c r="C37" s="2"/>
      <c r="D37" s="2"/>
      <c r="E37" s="2"/>
      <c r="F37" s="2"/>
      <c r="G37" s="2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2"/>
      <c r="B38" s="2"/>
      <c r="C38" s="2"/>
      <c r="D38" s="2"/>
      <c r="E38" s="2"/>
      <c r="F38" s="2"/>
      <c r="G38" s="2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2"/>
      <c r="B39" s="2"/>
      <c r="C39" s="2"/>
      <c r="D39" s="2"/>
      <c r="E39" s="2"/>
      <c r="F39" s="2"/>
      <c r="G39" s="2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2"/>
      <c r="B40" s="2"/>
      <c r="C40" s="2"/>
      <c r="D40" s="2"/>
      <c r="E40" s="2"/>
      <c r="F40" s="2"/>
      <c r="G40" s="2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2"/>
      <c r="B41" s="2"/>
      <c r="C41" s="2"/>
      <c r="D41" s="2"/>
      <c r="E41" s="2"/>
      <c r="F41" s="2"/>
      <c r="G41" s="2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2"/>
      <c r="B42" s="2"/>
      <c r="C42" s="2"/>
      <c r="D42" s="2"/>
      <c r="E42" s="2"/>
      <c r="F42" s="2"/>
      <c r="G42" s="2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2"/>
      <c r="B43" s="2"/>
      <c r="C43" s="2"/>
      <c r="D43" s="2"/>
      <c r="E43" s="2"/>
      <c r="F43" s="2"/>
      <c r="G43" s="2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2"/>
      <c r="B44" s="2"/>
      <c r="C44" s="2"/>
      <c r="D44" s="2"/>
      <c r="E44" s="2"/>
      <c r="F44" s="2"/>
      <c r="G44" s="2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2"/>
      <c r="B45" s="2"/>
      <c r="C45" s="2"/>
      <c r="D45" s="2"/>
      <c r="E45" s="2"/>
      <c r="F45" s="2"/>
      <c r="G45" s="2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2"/>
      <c r="B47" s="2"/>
      <c r="C47" s="2"/>
      <c r="D47" s="2"/>
      <c r="E47" s="2"/>
      <c r="F47" s="2"/>
      <c r="G47" s="2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2"/>
      <c r="B49" s="2"/>
      <c r="C49" s="2"/>
      <c r="D49" s="2"/>
      <c r="E49" s="2"/>
      <c r="F49" s="2"/>
      <c r="G49" s="2"/>
      <c r="H49" s="3"/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2"/>
      <c r="B50" s="2"/>
      <c r="C50" s="2"/>
      <c r="D50" s="2"/>
      <c r="E50" s="2"/>
      <c r="F50" s="2"/>
      <c r="G50" s="2"/>
      <c r="H50" s="3"/>
      <c r="I50" s="3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2"/>
      <c r="B51" s="2"/>
      <c r="C51" s="2"/>
      <c r="D51" s="2"/>
      <c r="E51" s="2"/>
      <c r="F51" s="2"/>
      <c r="G51" s="2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2"/>
      <c r="B52" s="2"/>
      <c r="C52" s="2"/>
      <c r="D52" s="2"/>
      <c r="E52" s="2"/>
      <c r="F52" s="2"/>
      <c r="G52" s="2"/>
      <c r="H52" s="3"/>
      <c r="I52" s="3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2"/>
      <c r="B53" s="2"/>
      <c r="C53" s="2"/>
      <c r="D53" s="2"/>
      <c r="E53" s="2"/>
      <c r="F53" s="2"/>
      <c r="G53" s="2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2"/>
      <c r="B54" s="2"/>
      <c r="C54" s="2"/>
      <c r="D54" s="2"/>
      <c r="E54" s="2"/>
      <c r="F54" s="2"/>
      <c r="G54" s="2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2"/>
      <c r="B55" s="2"/>
      <c r="C55" s="2"/>
      <c r="D55" s="2"/>
      <c r="E55" s="2"/>
      <c r="F55" s="2"/>
      <c r="G55" s="2"/>
      <c r="H55" s="3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2"/>
      <c r="B56" s="2"/>
      <c r="C56" s="2"/>
      <c r="D56" s="2"/>
      <c r="E56" s="2"/>
      <c r="F56" s="2"/>
      <c r="G56" s="2"/>
      <c r="H56" s="3"/>
      <c r="I56" s="3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2"/>
      <c r="B57" s="2"/>
      <c r="C57" s="2"/>
      <c r="D57" s="2"/>
      <c r="E57" s="2"/>
      <c r="F57" s="2"/>
      <c r="G57" s="2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2"/>
      <c r="B60" s="2"/>
      <c r="C60" s="2"/>
      <c r="D60" s="2"/>
      <c r="E60" s="2"/>
      <c r="F60" s="2"/>
      <c r="G60" s="2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2"/>
      <c r="B61" s="2"/>
      <c r="C61" s="2"/>
      <c r="D61" s="2"/>
      <c r="E61" s="2"/>
      <c r="F61" s="2"/>
      <c r="G61" s="2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2"/>
      <c r="B62" s="2"/>
      <c r="C62" s="2"/>
      <c r="D62" s="2"/>
      <c r="E62" s="2"/>
      <c r="F62" s="2"/>
      <c r="G62" s="2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2"/>
      <c r="B63" s="2"/>
      <c r="C63" s="2"/>
      <c r="D63" s="2"/>
      <c r="E63" s="2"/>
      <c r="F63" s="2"/>
      <c r="G63" s="2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2"/>
      <c r="B64" s="2"/>
      <c r="C64" s="2"/>
      <c r="D64" s="2"/>
      <c r="E64" s="2"/>
      <c r="F64" s="2"/>
      <c r="G64" s="2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2"/>
      <c r="B65" s="2"/>
      <c r="C65" s="2"/>
      <c r="D65" s="2"/>
      <c r="E65" s="2"/>
      <c r="F65" s="2"/>
      <c r="G65" s="2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2"/>
      <c r="B66" s="2"/>
      <c r="C66" s="2"/>
      <c r="D66" s="2"/>
      <c r="E66" s="2"/>
      <c r="F66" s="2"/>
      <c r="G66" s="2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2"/>
      <c r="B67" s="2"/>
      <c r="C67" s="2"/>
      <c r="D67" s="2"/>
      <c r="E67" s="2"/>
      <c r="F67" s="2"/>
      <c r="G67" s="2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2"/>
      <c r="B68" s="2"/>
      <c r="C68" s="2"/>
      <c r="D68" s="2"/>
      <c r="E68" s="2"/>
      <c r="F68" s="2"/>
      <c r="G68" s="2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2"/>
      <c r="B69" s="2"/>
      <c r="C69" s="2"/>
      <c r="D69" s="2"/>
      <c r="E69" s="2"/>
      <c r="F69" s="2"/>
      <c r="G69" s="2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2"/>
      <c r="B70" s="2"/>
      <c r="C70" s="2"/>
      <c r="D70" s="2"/>
      <c r="E70" s="2"/>
      <c r="F70" s="2"/>
      <c r="G70" s="2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2"/>
      <c r="B71" s="2"/>
      <c r="C71" s="2"/>
      <c r="D71" s="2"/>
      <c r="E71" s="2"/>
      <c r="F71" s="2"/>
      <c r="G71" s="2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2"/>
      <c r="B72" s="2"/>
      <c r="C72" s="2"/>
      <c r="D72" s="2"/>
      <c r="E72" s="2"/>
      <c r="F72" s="2"/>
      <c r="G72" s="2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2"/>
      <c r="B73" s="2"/>
      <c r="C73" s="2"/>
      <c r="D73" s="2"/>
      <c r="E73" s="2"/>
      <c r="F73" s="2"/>
      <c r="G73" s="2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2"/>
      <c r="G74" s="2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2"/>
      <c r="G75" s="2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2"/>
      <c r="G76" s="2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2"/>
      <c r="G77" s="2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2"/>
      <c r="G78" s="2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2"/>
      <c r="G79" s="2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2"/>
      <c r="G80" s="2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2"/>
      <c r="G81" s="2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2"/>
      <c r="G82" s="2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2"/>
      <c r="G83" s="2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2"/>
      <c r="G84" s="2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2"/>
      <c r="G85" s="2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2"/>
      <c r="G86" s="2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2"/>
      <c r="G87" s="2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2"/>
      <c r="G88" s="2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2"/>
      <c r="G89" s="2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2"/>
      <c r="G90" s="2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2"/>
      <c r="G91" s="2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2"/>
      <c r="G92" s="2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2"/>
      <c r="G93" s="2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2"/>
      <c r="G94" s="2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2"/>
      <c r="G95" s="2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2"/>
      <c r="G96" s="2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2"/>
      <c r="G97" s="2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2"/>
      <c r="G98" s="2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2"/>
      <c r="G99" s="2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/>
    <row r="223" spans="1:26" ht="15.75" customHeight="1" x14ac:dyDescent="0.3"/>
    <row r="224" spans="1:26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3">
    <mergeCell ref="B10:B11"/>
    <mergeCell ref="C10:C11"/>
    <mergeCell ref="A21:C21"/>
    <mergeCell ref="A22:G24"/>
    <mergeCell ref="D10:F10"/>
    <mergeCell ref="G10:G11"/>
    <mergeCell ref="A10:A11"/>
    <mergeCell ref="A2:B4"/>
    <mergeCell ref="C2:F4"/>
    <mergeCell ref="H2:H3"/>
    <mergeCell ref="A6:B6"/>
    <mergeCell ref="A7:B8"/>
    <mergeCell ref="C7:G8"/>
  </mergeCells>
  <conditionalFormatting sqref="F12:F18">
    <cfRule type="containsText" dxfId="6" priority="1" operator="containsText" text="INACEPTABLE">
      <formula>NOT(ISERROR(SEARCH(("INACEPTABLE"),(F12))))</formula>
    </cfRule>
    <cfRule type="containsText" dxfId="5" priority="2" operator="containsText" text="ACEPTABLE">
      <formula>NOT(ISERROR(SEARCH(("ACEPTABLE"),(F12))))</formula>
    </cfRule>
    <cfRule type="containsText" dxfId="4" priority="3" operator="containsText" text="TOLERABLE">
      <formula>NOT(ISERROR(SEARCH(("TOLERABLE"),(F12))))</formula>
    </cfRule>
    <cfRule type="containsText" dxfId="3" priority="4" operator="containsText" text="MODERADO">
      <formula>NOT(ISERROR(SEARCH(("MODERADO"),(F12))))</formula>
    </cfRule>
    <cfRule type="containsText" dxfId="2" priority="5" operator="containsText" text="IMPORTANTE">
      <formula>NOT(ISERROR(SEARCH(("IMPORTANTE"),(F12))))</formula>
    </cfRule>
    <cfRule type="containsText" dxfId="1" priority="6" operator="containsText" text="Sin Dato">
      <formula>NOT(ISERROR(SEARCH(("Sin Dato"),(F12))))</formula>
    </cfRule>
    <cfRule type="containsText" dxfId="0" priority="7" operator="containsText" text="INACEPTABLE">
      <formula>NOT(ISERROR(SEARCH(("INACEPTABLE"),(F12))))</formula>
    </cfRule>
  </conditionalFormatting>
  <pageMargins left="0.7" right="0.7" top="0.75" bottom="0.75" header="0" footer="0"/>
  <pageSetup orientation="landscape"/>
  <headerFooter>
    <oddHeader>&amp;C“Asegúrese de consultar la versión vigente de este formato en http://sig.unad.edu.co”</oddHead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0000000}">
          <x14:formula1>
            <xm:f>Parámetros!$E$4:$E$6</xm:f>
          </x14:formula1>
          <xm:sqref>D12:D18</xm:sqref>
        </x14:dataValidation>
        <x14:dataValidation type="list" allowBlank="1" showErrorMessage="1" xr:uid="{00000000-0002-0000-0100-000001000000}">
          <x14:formula1>
            <xm:f>Parámetros!$H$4:$H$6</xm:f>
          </x14:formula1>
          <xm:sqref>E12:E18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00"/>
  <sheetViews>
    <sheetView workbookViewId="0"/>
  </sheetViews>
  <sheetFormatPr baseColWidth="10" defaultColWidth="14.44140625" defaultRowHeight="15" customHeight="1" x14ac:dyDescent="0.3"/>
  <cols>
    <col min="1" max="1" width="4.33203125" customWidth="1"/>
    <col min="2" max="2" width="40.33203125" customWidth="1"/>
    <col min="3" max="3" width="10.5546875" customWidth="1"/>
    <col min="4" max="4" width="3.109375" customWidth="1"/>
    <col min="5" max="5" width="10.5546875" customWidth="1"/>
    <col min="6" max="6" width="11.6640625" customWidth="1"/>
    <col min="7" max="7" width="2" customWidth="1"/>
    <col min="8" max="8" width="12.33203125" customWidth="1"/>
    <col min="9" max="9" width="10.5546875" customWidth="1"/>
    <col min="10" max="10" width="6.88671875" customWidth="1"/>
    <col min="11" max="13" width="10.5546875" customWidth="1"/>
    <col min="14" max="14" width="38.5546875" customWidth="1"/>
  </cols>
  <sheetData>
    <row r="1" spans="1:14" ht="14.25" customHeight="1" x14ac:dyDescent="0.3"/>
    <row r="2" spans="1:14" ht="14.25" customHeight="1" x14ac:dyDescent="0.3"/>
    <row r="3" spans="1:14" ht="14.25" customHeight="1" x14ac:dyDescent="0.3">
      <c r="A3" s="53" t="s">
        <v>27</v>
      </c>
      <c r="B3" s="28"/>
      <c r="D3" s="53" t="s">
        <v>28</v>
      </c>
      <c r="E3" s="28"/>
      <c r="G3" s="53" t="s">
        <v>29</v>
      </c>
      <c r="H3" s="28"/>
      <c r="J3" s="53" t="s">
        <v>30</v>
      </c>
      <c r="K3" s="27"/>
      <c r="L3" s="28"/>
      <c r="N3" s="17" t="s">
        <v>31</v>
      </c>
    </row>
    <row r="4" spans="1:14" ht="14.25" customHeight="1" x14ac:dyDescent="0.3">
      <c r="A4" s="18" t="s">
        <v>32</v>
      </c>
      <c r="B4" s="18" t="s">
        <v>33</v>
      </c>
      <c r="D4" s="18">
        <v>5</v>
      </c>
      <c r="E4" s="18" t="s">
        <v>34</v>
      </c>
      <c r="G4" s="18">
        <v>1</v>
      </c>
      <c r="H4" s="18" t="s">
        <v>35</v>
      </c>
      <c r="J4" s="19">
        <v>5</v>
      </c>
      <c r="K4" s="20" t="s">
        <v>36</v>
      </c>
      <c r="L4" s="21" t="s">
        <v>37</v>
      </c>
      <c r="N4" s="18" t="s">
        <v>38</v>
      </c>
    </row>
    <row r="5" spans="1:14" ht="14.25" customHeight="1" x14ac:dyDescent="0.3">
      <c r="A5" s="18" t="s">
        <v>39</v>
      </c>
      <c r="B5" s="18" t="s">
        <v>40</v>
      </c>
      <c r="D5" s="18">
        <v>10</v>
      </c>
      <c r="E5" s="18" t="s">
        <v>41</v>
      </c>
      <c r="G5" s="18">
        <v>2</v>
      </c>
      <c r="H5" s="18" t="s">
        <v>42</v>
      </c>
      <c r="J5" s="22">
        <v>10</v>
      </c>
      <c r="K5" s="18" t="s">
        <v>43</v>
      </c>
      <c r="L5" s="21" t="s">
        <v>37</v>
      </c>
      <c r="N5" s="18" t="s">
        <v>44</v>
      </c>
    </row>
    <row r="6" spans="1:14" ht="14.25" customHeight="1" x14ac:dyDescent="0.3">
      <c r="A6" s="18" t="s">
        <v>45</v>
      </c>
      <c r="B6" s="18" t="s">
        <v>46</v>
      </c>
      <c r="D6" s="18">
        <v>20</v>
      </c>
      <c r="E6" s="18" t="s">
        <v>47</v>
      </c>
      <c r="G6" s="18">
        <v>3</v>
      </c>
      <c r="H6" s="18" t="s">
        <v>48</v>
      </c>
      <c r="J6" s="22" t="s">
        <v>49</v>
      </c>
      <c r="K6" s="18" t="s">
        <v>41</v>
      </c>
      <c r="L6" s="23" t="s">
        <v>50</v>
      </c>
      <c r="N6" s="18" t="s">
        <v>51</v>
      </c>
    </row>
    <row r="7" spans="1:14" ht="14.25" customHeight="1" x14ac:dyDescent="0.3">
      <c r="A7" s="18" t="s">
        <v>52</v>
      </c>
      <c r="B7" s="18" t="s">
        <v>53</v>
      </c>
      <c r="J7" s="22" t="s">
        <v>54</v>
      </c>
      <c r="K7" s="18" t="s">
        <v>55</v>
      </c>
      <c r="L7" s="24" t="s">
        <v>56</v>
      </c>
      <c r="N7" s="18" t="s">
        <v>57</v>
      </c>
    </row>
    <row r="8" spans="1:14" ht="14.25" customHeight="1" x14ac:dyDescent="0.3">
      <c r="A8" s="18" t="s">
        <v>58</v>
      </c>
      <c r="B8" s="18" t="s">
        <v>59</v>
      </c>
      <c r="J8" s="22">
        <v>60</v>
      </c>
      <c r="K8" s="18" t="s">
        <v>47</v>
      </c>
      <c r="L8" s="25" t="s">
        <v>60</v>
      </c>
      <c r="N8" s="18" t="s">
        <v>61</v>
      </c>
    </row>
    <row r="9" spans="1:14" ht="14.25" customHeight="1" x14ac:dyDescent="0.3">
      <c r="A9" s="18" t="s">
        <v>62</v>
      </c>
      <c r="B9" s="18" t="s">
        <v>63</v>
      </c>
      <c r="N9" s="18" t="s">
        <v>64</v>
      </c>
    </row>
    <row r="10" spans="1:14" ht="14.25" customHeight="1" x14ac:dyDescent="0.3">
      <c r="A10" s="18" t="s">
        <v>65</v>
      </c>
      <c r="B10" s="18" t="s">
        <v>66</v>
      </c>
      <c r="N10" s="18" t="s">
        <v>67</v>
      </c>
    </row>
    <row r="11" spans="1:14" ht="14.25" customHeight="1" x14ac:dyDescent="0.3">
      <c r="A11" s="18" t="s">
        <v>68</v>
      </c>
      <c r="B11" s="18" t="s">
        <v>69</v>
      </c>
      <c r="N11" s="18" t="s">
        <v>70</v>
      </c>
    </row>
    <row r="12" spans="1:14" ht="14.25" customHeight="1" x14ac:dyDescent="0.3">
      <c r="N12" s="18" t="s">
        <v>71</v>
      </c>
    </row>
    <row r="13" spans="1:14" ht="14.25" customHeight="1" x14ac:dyDescent="0.3">
      <c r="N13" s="18" t="s">
        <v>72</v>
      </c>
    </row>
    <row r="14" spans="1:14" ht="14.25" customHeight="1" x14ac:dyDescent="0.3"/>
    <row r="15" spans="1:14" ht="14.25" customHeight="1" x14ac:dyDescent="0.3"/>
    <row r="16" spans="1:14" ht="14.25" customHeight="1" x14ac:dyDescent="0.3">
      <c r="N16" s="17" t="s">
        <v>73</v>
      </c>
    </row>
    <row r="17" spans="13:14" ht="14.25" customHeight="1" x14ac:dyDescent="0.3">
      <c r="N17" s="18" t="s">
        <v>74</v>
      </c>
    </row>
    <row r="18" spans="13:14" ht="14.25" customHeight="1" x14ac:dyDescent="0.3">
      <c r="N18" s="18" t="s">
        <v>75</v>
      </c>
    </row>
    <row r="19" spans="13:14" ht="14.25" customHeight="1" x14ac:dyDescent="0.3">
      <c r="N19" s="18" t="s">
        <v>76</v>
      </c>
    </row>
    <row r="20" spans="13:14" ht="14.25" customHeight="1" x14ac:dyDescent="0.3">
      <c r="N20" s="18" t="s">
        <v>77</v>
      </c>
    </row>
    <row r="21" spans="13:14" ht="14.25" customHeight="1" x14ac:dyDescent="0.3"/>
    <row r="22" spans="13:14" ht="14.25" customHeight="1" x14ac:dyDescent="0.3"/>
    <row r="23" spans="13:14" ht="14.25" customHeight="1" x14ac:dyDescent="0.3">
      <c r="M23" s="53" t="s">
        <v>78</v>
      </c>
      <c r="N23" s="28"/>
    </row>
    <row r="24" spans="13:14" ht="14.25" customHeight="1" x14ac:dyDescent="0.3">
      <c r="M24" s="20" t="s">
        <v>36</v>
      </c>
      <c r="N24" s="20" t="s">
        <v>79</v>
      </c>
    </row>
    <row r="25" spans="13:14" ht="14.25" customHeight="1" x14ac:dyDescent="0.3">
      <c r="M25" s="18" t="s">
        <v>43</v>
      </c>
      <c r="N25" s="18" t="s">
        <v>80</v>
      </c>
    </row>
    <row r="26" spans="13:14" ht="14.25" customHeight="1" x14ac:dyDescent="0.3">
      <c r="M26" s="18" t="s">
        <v>41</v>
      </c>
      <c r="N26" s="18" t="s">
        <v>81</v>
      </c>
    </row>
    <row r="27" spans="13:14" ht="14.25" customHeight="1" x14ac:dyDescent="0.3">
      <c r="M27" s="18" t="s">
        <v>55</v>
      </c>
      <c r="N27" s="18" t="s">
        <v>82</v>
      </c>
    </row>
    <row r="28" spans="13:14" ht="14.25" customHeight="1" x14ac:dyDescent="0.3">
      <c r="M28" s="18" t="s">
        <v>47</v>
      </c>
      <c r="N28" s="18" t="s">
        <v>83</v>
      </c>
    </row>
    <row r="29" spans="13:14" ht="14.25" customHeight="1" x14ac:dyDescent="0.3"/>
    <row r="30" spans="13:14" ht="14.25" customHeight="1" x14ac:dyDescent="0.3"/>
    <row r="31" spans="13:14" ht="14.25" customHeight="1" x14ac:dyDescent="0.3"/>
    <row r="32" spans="13:14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A3:B3"/>
    <mergeCell ref="D3:E3"/>
    <mergeCell ref="G3:H3"/>
    <mergeCell ref="J3:L3"/>
    <mergeCell ref="M23:N2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Mapa de Riesgos</vt:lpstr>
      <vt:lpstr>Parámetros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2022-07-26T22:26:23Z</dcterms:created>
  <dcterms:modified xsi:type="dcterms:W3CDTF">2023-09-03T18:54:07Z</dcterms:modified>
</cp:coreProperties>
</file>